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uhjark\Documents\jäähallivurot\kevät 2025\"/>
    </mc:Choice>
  </mc:AlternateContent>
  <xr:revisionPtr revIDLastSave="0" documentId="13_ncr:1_{22414443-7C20-41AD-B423-CA23122F06E7}" xr6:coauthVersionLast="47" xr6:coauthVersionMax="47" xr10:uidLastSave="{00000000-0000-0000-0000-000000000000}"/>
  <bookViews>
    <workbookView xWindow="-28920" yWindow="-120" windowWidth="29040" windowHeight="16440" firstSheet="2" activeTab="2" xr2:uid="{00000000-000D-0000-FFFF-FFFF00000000}"/>
  </bookViews>
  <sheets>
    <sheet name="Kaukalo Kevät2022" sheetId="2" state="hidden" r:id="rId1"/>
    <sheet name="Pikkujää Kevät2022" sheetId="4" state="hidden" r:id="rId2"/>
    <sheet name="Kaukalo kevät 2025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5" l="1"/>
  <c r="U141" i="5" l="1"/>
  <c r="A22" i="5" l="1"/>
  <c r="W13" i="5" l="1"/>
  <c r="U13" i="5"/>
  <c r="U12" i="5"/>
  <c r="T10" i="5"/>
  <c r="U10" i="5"/>
  <c r="U11" i="5"/>
  <c r="T11" i="5"/>
  <c r="T12" i="5"/>
  <c r="W12" i="5"/>
  <c r="W11" i="5"/>
  <c r="W10" i="5"/>
  <c r="W15" i="5" l="1"/>
  <c r="U15" i="5"/>
  <c r="V10" i="5"/>
  <c r="AI142" i="5"/>
  <c r="AA142" i="5"/>
  <c r="S142" i="5"/>
  <c r="K142" i="5"/>
  <c r="C142" i="5"/>
  <c r="AH112" i="5"/>
  <c r="Z112" i="5"/>
  <c r="R112" i="5"/>
  <c r="J112" i="5"/>
  <c r="B112" i="5"/>
  <c r="AH83" i="5"/>
  <c r="Z83" i="5"/>
  <c r="R83" i="5"/>
  <c r="J83" i="5"/>
  <c r="B83" i="5"/>
  <c r="AH54" i="5"/>
  <c r="Z54" i="5"/>
  <c r="R54" i="5"/>
  <c r="AG141" i="5"/>
  <c r="Q141" i="5"/>
  <c r="I141" i="5"/>
  <c r="A141" i="5"/>
  <c r="J54" i="5"/>
  <c r="A54" i="5"/>
  <c r="A83" i="5" s="1"/>
  <c r="A112" i="5" s="1"/>
  <c r="I25" i="5" s="1"/>
  <c r="I54" i="5" s="1"/>
  <c r="A32" i="5"/>
  <c r="A37" i="5" s="1"/>
  <c r="A42" i="5" s="1"/>
  <c r="A47" i="5" s="1"/>
  <c r="B51" i="5" s="1"/>
  <c r="I83" i="5" l="1"/>
  <c r="B54" i="5"/>
  <c r="Q25" i="5" l="1"/>
  <c r="Q54" i="5" s="1"/>
  <c r="Q83" i="5" s="1"/>
  <c r="I112" i="5"/>
  <c r="AL23" i="5"/>
  <c r="AN141" i="5"/>
  <c r="AK141" i="5"/>
  <c r="AF141" i="5"/>
  <c r="AC141" i="5"/>
  <c r="X141" i="5"/>
  <c r="P141" i="5"/>
  <c r="M141" i="5"/>
  <c r="Y25" i="5" l="1"/>
  <c r="Y54" i="5" s="1"/>
  <c r="Y83" i="5" s="1"/>
  <c r="Q112" i="5"/>
  <c r="AF142" i="5"/>
  <c r="X142" i="5"/>
  <c r="P142" i="5"/>
  <c r="AN142" i="5"/>
  <c r="H141" i="5"/>
  <c r="E141" i="5"/>
  <c r="AD23" i="5"/>
  <c r="V23" i="5"/>
  <c r="N23" i="5"/>
  <c r="Y112" i="5" l="1"/>
  <c r="AG25" i="5" s="1"/>
  <c r="AG54" i="5" s="1"/>
  <c r="AG83" i="5" s="1"/>
  <c r="AG112" i="5" s="1"/>
  <c r="H142" i="5"/>
  <c r="AN145" i="5" s="1"/>
  <c r="B52" i="5"/>
  <c r="A56" i="5" s="1"/>
  <c r="A61" i="5" s="1"/>
  <c r="A66" i="5" s="1"/>
  <c r="A71" i="5" s="1"/>
  <c r="A76" i="5" s="1"/>
  <c r="B80" i="5" s="1"/>
  <c r="B81" i="5" s="1"/>
  <c r="A85" i="5" s="1"/>
  <c r="A90" i="5" s="1"/>
  <c r="A95" i="5" s="1"/>
  <c r="A100" i="5" s="1"/>
  <c r="A105" i="5" s="1"/>
  <c r="B109" i="5" s="1"/>
  <c r="B110" i="5" s="1"/>
  <c r="A114" i="5" s="1"/>
  <c r="A119" i="5" s="1"/>
  <c r="A124" i="5" s="1"/>
  <c r="A129" i="5" s="1"/>
  <c r="A134" i="5" s="1"/>
  <c r="B138" i="5" s="1"/>
  <c r="B139" i="5" s="1"/>
  <c r="AG14" i="5"/>
  <c r="AA14" i="5"/>
  <c r="V14" i="5"/>
  <c r="T14" i="5"/>
  <c r="AG13" i="5"/>
  <c r="AD13" i="5"/>
  <c r="AD15" i="5" s="1"/>
  <c r="AA13" i="5"/>
  <c r="V13" i="5"/>
  <c r="T13" i="5"/>
  <c r="AG12" i="5"/>
  <c r="AA12" i="5"/>
  <c r="V12" i="5"/>
  <c r="AG11" i="5"/>
  <c r="AA11" i="5"/>
  <c r="V11" i="5"/>
  <c r="AG10" i="5"/>
  <c r="AA10" i="5"/>
  <c r="T15" i="5" l="1"/>
  <c r="I27" i="5"/>
  <c r="V15" i="5"/>
  <c r="AA15" i="5"/>
  <c r="AG15" i="5"/>
  <c r="I32" i="5" l="1"/>
  <c r="I37" i="5" s="1"/>
  <c r="I42" i="5" s="1"/>
  <c r="I47" i="5" s="1"/>
  <c r="J51" i="5" s="1"/>
  <c r="J52" i="5" s="1"/>
  <c r="AI15" i="5"/>
  <c r="AD131" i="4"/>
  <c r="AA131" i="4"/>
  <c r="X131" i="4"/>
  <c r="U131" i="4"/>
  <c r="R131" i="4"/>
  <c r="O131" i="4"/>
  <c r="L131" i="4"/>
  <c r="I131" i="4"/>
  <c r="F131" i="4"/>
  <c r="C131" i="4"/>
  <c r="S126" i="4"/>
  <c r="M126" i="4"/>
  <c r="G126" i="4"/>
  <c r="A126" i="4"/>
  <c r="S125" i="4"/>
  <c r="M125" i="4"/>
  <c r="G125" i="4"/>
  <c r="A125" i="4"/>
  <c r="S124" i="4"/>
  <c r="M124" i="4"/>
  <c r="G124" i="4"/>
  <c r="A124" i="4"/>
  <c r="S120" i="4"/>
  <c r="M120" i="4"/>
  <c r="G120" i="4"/>
  <c r="A120" i="4"/>
  <c r="S115" i="4"/>
  <c r="M115" i="4"/>
  <c r="G115" i="4"/>
  <c r="A115" i="4"/>
  <c r="S110" i="4"/>
  <c r="M110" i="4"/>
  <c r="G110" i="4"/>
  <c r="A110" i="4"/>
  <c r="S105" i="4"/>
  <c r="M105" i="4"/>
  <c r="G105" i="4"/>
  <c r="A105" i="4"/>
  <c r="S98" i="4"/>
  <c r="M98" i="4"/>
  <c r="G98" i="4"/>
  <c r="A98" i="4"/>
  <c r="S97" i="4"/>
  <c r="M97" i="4"/>
  <c r="G97" i="4"/>
  <c r="A97" i="4"/>
  <c r="S96" i="4"/>
  <c r="M96" i="4"/>
  <c r="G96" i="4"/>
  <c r="A96" i="4"/>
  <c r="S92" i="4"/>
  <c r="M92" i="4"/>
  <c r="G92" i="4"/>
  <c r="A92" i="4"/>
  <c r="S87" i="4"/>
  <c r="M87" i="4"/>
  <c r="G87" i="4"/>
  <c r="A87" i="4"/>
  <c r="S82" i="4"/>
  <c r="M82" i="4"/>
  <c r="G82" i="4"/>
  <c r="A82" i="4"/>
  <c r="S77" i="4"/>
  <c r="M77" i="4"/>
  <c r="G77" i="4"/>
  <c r="A77" i="4"/>
  <c r="Y70" i="4"/>
  <c r="S70" i="4"/>
  <c r="M70" i="4"/>
  <c r="G70" i="4"/>
  <c r="A70" i="4"/>
  <c r="Y69" i="4"/>
  <c r="S69" i="4"/>
  <c r="M69" i="4"/>
  <c r="G69" i="4"/>
  <c r="A69" i="4"/>
  <c r="Y68" i="4"/>
  <c r="S68" i="4"/>
  <c r="M68" i="4"/>
  <c r="G68" i="4"/>
  <c r="A68" i="4"/>
  <c r="Y64" i="4"/>
  <c r="S64" i="4"/>
  <c r="M64" i="4"/>
  <c r="G64" i="4"/>
  <c r="A64" i="4"/>
  <c r="Y59" i="4"/>
  <c r="S59" i="4"/>
  <c r="M59" i="4"/>
  <c r="G59" i="4"/>
  <c r="A59" i="4"/>
  <c r="Y54" i="4"/>
  <c r="S54" i="4"/>
  <c r="M54" i="4"/>
  <c r="G54" i="4"/>
  <c r="A54" i="4"/>
  <c r="Y49" i="4"/>
  <c r="S49" i="4"/>
  <c r="M49" i="4"/>
  <c r="G49" i="4"/>
  <c r="A49" i="4"/>
  <c r="Z48" i="4"/>
  <c r="Z53" i="4" s="1"/>
  <c r="Z58" i="4" s="1"/>
  <c r="Z63" i="4" s="1"/>
  <c r="Z68" i="4" s="1"/>
  <c r="Z73" i="4" s="1"/>
  <c r="Z74" i="4" s="1"/>
  <c r="Z76" i="4" s="1"/>
  <c r="Z81" i="4" s="1"/>
  <c r="Z86" i="4" s="1"/>
  <c r="Z91" i="4" s="1"/>
  <c r="Z96" i="4" s="1"/>
  <c r="Z101" i="4" s="1"/>
  <c r="Z102" i="4" s="1"/>
  <c r="Z104" i="4" s="1"/>
  <c r="Z109" i="4" s="1"/>
  <c r="Z114" i="4" s="1"/>
  <c r="Z119" i="4" s="1"/>
  <c r="Z124" i="4" s="1"/>
  <c r="Z129" i="4" s="1"/>
  <c r="Z130" i="4" s="1"/>
  <c r="B47" i="4"/>
  <c r="B75" i="4" s="1"/>
  <c r="B103" i="4" s="1"/>
  <c r="H19" i="4" s="1"/>
  <c r="H47" i="4" s="1"/>
  <c r="H75" i="4" s="1"/>
  <c r="H103" i="4" s="1"/>
  <c r="N19" i="4" s="1"/>
  <c r="N47" i="4" s="1"/>
  <c r="N75" i="4" s="1"/>
  <c r="N103" i="4" s="1"/>
  <c r="T19" i="4" s="1"/>
  <c r="T47" i="4" s="1"/>
  <c r="T75" i="4" s="1"/>
  <c r="T103" i="4" s="1"/>
  <c r="Z19" i="4" s="1"/>
  <c r="T45" i="4"/>
  <c r="T46" i="4" s="1"/>
  <c r="T48" i="4" s="1"/>
  <c r="T53" i="4" s="1"/>
  <c r="T58" i="4" s="1"/>
  <c r="T63" i="4" s="1"/>
  <c r="T68" i="4" s="1"/>
  <c r="T73" i="4" s="1"/>
  <c r="T74" i="4" s="1"/>
  <c r="T76" i="4" s="1"/>
  <c r="T81" i="4" s="1"/>
  <c r="T86" i="4" s="1"/>
  <c r="T91" i="4" s="1"/>
  <c r="T96" i="4" s="1"/>
  <c r="T101" i="4" s="1"/>
  <c r="T102" i="4" s="1"/>
  <c r="T104" i="4" s="1"/>
  <c r="T109" i="4" s="1"/>
  <c r="T114" i="4" s="1"/>
  <c r="T119" i="4" s="1"/>
  <c r="T124" i="4" s="1"/>
  <c r="T129" i="4" s="1"/>
  <c r="T130" i="4" s="1"/>
  <c r="Y42" i="4"/>
  <c r="S42" i="4"/>
  <c r="M42" i="4"/>
  <c r="G42" i="4"/>
  <c r="Y41" i="4"/>
  <c r="S41" i="4"/>
  <c r="M41" i="4"/>
  <c r="G41" i="4"/>
  <c r="Y40" i="4"/>
  <c r="S40" i="4"/>
  <c r="M40" i="4"/>
  <c r="G40" i="4"/>
  <c r="Y36" i="4"/>
  <c r="S36" i="4"/>
  <c r="M36" i="4"/>
  <c r="G36" i="4"/>
  <c r="Y31" i="4"/>
  <c r="S31" i="4"/>
  <c r="M31" i="4"/>
  <c r="G31" i="4"/>
  <c r="N30" i="4"/>
  <c r="N35" i="4" s="1"/>
  <c r="N40" i="4" s="1"/>
  <c r="N45" i="4" s="1"/>
  <c r="N46" i="4" s="1"/>
  <c r="N48" i="4" s="1"/>
  <c r="N53" i="4" s="1"/>
  <c r="N58" i="4" s="1"/>
  <c r="N63" i="4" s="1"/>
  <c r="N68" i="4" s="1"/>
  <c r="N73" i="4" s="1"/>
  <c r="N74" i="4" s="1"/>
  <c r="N76" i="4" s="1"/>
  <c r="N81" i="4" s="1"/>
  <c r="N86" i="4" s="1"/>
  <c r="N91" i="4" s="1"/>
  <c r="N96" i="4" s="1"/>
  <c r="N101" i="4" s="1"/>
  <c r="N102" i="4" s="1"/>
  <c r="N104" i="4" s="1"/>
  <c r="N109" i="4" s="1"/>
  <c r="N114" i="4" s="1"/>
  <c r="N119" i="4" s="1"/>
  <c r="N124" i="4" s="1"/>
  <c r="N129" i="4" s="1"/>
  <c r="N130" i="4" s="1"/>
  <c r="H30" i="4"/>
  <c r="H35" i="4" s="1"/>
  <c r="H40" i="4" s="1"/>
  <c r="H45" i="4" s="1"/>
  <c r="H46" i="4" s="1"/>
  <c r="H48" i="4" s="1"/>
  <c r="H53" i="4" s="1"/>
  <c r="H58" i="4" s="1"/>
  <c r="H63" i="4" s="1"/>
  <c r="H68" i="4" s="1"/>
  <c r="H73" i="4" s="1"/>
  <c r="H74" i="4" s="1"/>
  <c r="H76" i="4" s="1"/>
  <c r="H81" i="4" s="1"/>
  <c r="H86" i="4" s="1"/>
  <c r="H91" i="4" s="1"/>
  <c r="H96" i="4" s="1"/>
  <c r="H101" i="4" s="1"/>
  <c r="H102" i="4" s="1"/>
  <c r="H104" i="4" s="1"/>
  <c r="H109" i="4" s="1"/>
  <c r="H114" i="4" s="1"/>
  <c r="H119" i="4" s="1"/>
  <c r="H124" i="4" s="1"/>
  <c r="H129" i="4" s="1"/>
  <c r="H130" i="4" s="1"/>
  <c r="Y26" i="4"/>
  <c r="S26" i="4"/>
  <c r="M26" i="4"/>
  <c r="G26" i="4"/>
  <c r="Z25" i="4"/>
  <c r="Z30" i="4" s="1"/>
  <c r="Z35" i="4" s="1"/>
  <c r="Z40" i="4" s="1"/>
  <c r="Z45" i="4" s="1"/>
  <c r="T25" i="4"/>
  <c r="T30" i="4" s="1"/>
  <c r="T35" i="4" s="1"/>
  <c r="B25" i="4"/>
  <c r="B30" i="4" s="1"/>
  <c r="B35" i="4" s="1"/>
  <c r="B40" i="4" s="1"/>
  <c r="B45" i="4" s="1"/>
  <c r="B46" i="4" s="1"/>
  <c r="B48" i="4" s="1"/>
  <c r="B53" i="4" s="1"/>
  <c r="B58" i="4" s="1"/>
  <c r="B63" i="4" s="1"/>
  <c r="B68" i="4" s="1"/>
  <c r="B73" i="4" s="1"/>
  <c r="B74" i="4" s="1"/>
  <c r="B76" i="4" s="1"/>
  <c r="B81" i="4" s="1"/>
  <c r="B86" i="4" s="1"/>
  <c r="B91" i="4" s="1"/>
  <c r="B96" i="4" s="1"/>
  <c r="B101" i="4" s="1"/>
  <c r="B102" i="4" s="1"/>
  <c r="B104" i="4" s="1"/>
  <c r="B109" i="4" s="1"/>
  <c r="B114" i="4" s="1"/>
  <c r="B119" i="4" s="1"/>
  <c r="B124" i="4" s="1"/>
  <c r="B129" i="4" s="1"/>
  <c r="B130" i="4" s="1"/>
  <c r="Y21" i="4"/>
  <c r="S21" i="4"/>
  <c r="M21" i="4"/>
  <c r="G21" i="4"/>
  <c r="AC17" i="4"/>
  <c r="W17" i="4"/>
  <c r="Q17" i="4"/>
  <c r="K17" i="4"/>
  <c r="E17" i="4"/>
  <c r="AC14" i="4"/>
  <c r="Y14" i="4"/>
  <c r="AB13" i="4"/>
  <c r="W13" i="4"/>
  <c r="S13" i="4"/>
  <c r="Q13" i="4"/>
  <c r="AB12" i="4"/>
  <c r="W12" i="4"/>
  <c r="S12" i="4"/>
  <c r="Q12" i="4"/>
  <c r="AB11" i="4"/>
  <c r="W11" i="4"/>
  <c r="S11" i="4"/>
  <c r="Q11" i="4"/>
  <c r="AB10" i="4"/>
  <c r="W10" i="4"/>
  <c r="S10" i="4"/>
  <c r="Q10" i="4"/>
  <c r="AA132" i="4" l="1"/>
  <c r="AD132" i="4"/>
  <c r="I56" i="5"/>
  <c r="I61" i="5" s="1"/>
  <c r="I66" i="5" s="1"/>
  <c r="I71" i="5" s="1"/>
  <c r="I76" i="5" s="1"/>
  <c r="J80" i="5" s="1"/>
  <c r="J81" i="5" s="1"/>
  <c r="I85" i="5" s="1"/>
  <c r="I90" i="5" s="1"/>
  <c r="I95" i="5" s="1"/>
  <c r="I100" i="5" s="1"/>
  <c r="I105" i="5" s="1"/>
  <c r="J109" i="5" s="1"/>
  <c r="J110" i="5" s="1"/>
  <c r="AG145" i="5"/>
  <c r="W14" i="4"/>
  <c r="Q14" i="4"/>
  <c r="AB14" i="4"/>
  <c r="S14" i="4"/>
  <c r="B25" i="2"/>
  <c r="B30" i="2" s="1"/>
  <c r="B35" i="2" s="1"/>
  <c r="B40" i="2" s="1"/>
  <c r="B45" i="2" s="1"/>
  <c r="B46" i="2" s="1"/>
  <c r="B48" i="2" s="1"/>
  <c r="B53" i="2" s="1"/>
  <c r="B58" i="2" s="1"/>
  <c r="B63" i="2" s="1"/>
  <c r="B68" i="2" s="1"/>
  <c r="B73" i="2" s="1"/>
  <c r="B74" i="2" s="1"/>
  <c r="B76" i="2" s="1"/>
  <c r="B81" i="2" s="1"/>
  <c r="B86" i="2" s="1"/>
  <c r="B91" i="2" s="1"/>
  <c r="B96" i="2" s="1"/>
  <c r="B101" i="2" s="1"/>
  <c r="B102" i="2" s="1"/>
  <c r="B104" i="2" s="1"/>
  <c r="B109" i="2" s="1"/>
  <c r="B114" i="2" s="1"/>
  <c r="B119" i="2" s="1"/>
  <c r="B124" i="2" s="1"/>
  <c r="B129" i="2" s="1"/>
  <c r="B130" i="2" s="1"/>
  <c r="N30" i="2"/>
  <c r="N35" i="2" s="1"/>
  <c r="N40" i="2" s="1"/>
  <c r="N45" i="2" s="1"/>
  <c r="N46" i="2" s="1"/>
  <c r="N48" i="2" s="1"/>
  <c r="N53" i="2" s="1"/>
  <c r="N58" i="2" s="1"/>
  <c r="N63" i="2" s="1"/>
  <c r="N68" i="2" s="1"/>
  <c r="N73" i="2" s="1"/>
  <c r="N74" i="2" s="1"/>
  <c r="N76" i="2" s="1"/>
  <c r="N81" i="2" s="1"/>
  <c r="N86" i="2" s="1"/>
  <c r="N91" i="2" s="1"/>
  <c r="N96" i="2" s="1"/>
  <c r="N101" i="2" s="1"/>
  <c r="N102" i="2" s="1"/>
  <c r="N104" i="2" s="1"/>
  <c r="N109" i="2" s="1"/>
  <c r="N114" i="2" s="1"/>
  <c r="N119" i="2" s="1"/>
  <c r="N124" i="2" s="1"/>
  <c r="N129" i="2" s="1"/>
  <c r="N130" i="2" s="1"/>
  <c r="H30" i="2"/>
  <c r="H35" i="2" s="1"/>
  <c r="H40" i="2" s="1"/>
  <c r="H45" i="2" s="1"/>
  <c r="H46" i="2" s="1"/>
  <c r="H48" i="2" s="1"/>
  <c r="H53" i="2" s="1"/>
  <c r="H58" i="2" s="1"/>
  <c r="H63" i="2" s="1"/>
  <c r="H68" i="2" s="1"/>
  <c r="H73" i="2" s="1"/>
  <c r="H74" i="2" s="1"/>
  <c r="H76" i="2" s="1"/>
  <c r="H81" i="2" s="1"/>
  <c r="H86" i="2" s="1"/>
  <c r="H91" i="2" s="1"/>
  <c r="H96" i="2" s="1"/>
  <c r="H101" i="2" s="1"/>
  <c r="H102" i="2" s="1"/>
  <c r="H104" i="2" s="1"/>
  <c r="H109" i="2" s="1"/>
  <c r="H114" i="2" s="1"/>
  <c r="H119" i="2" s="1"/>
  <c r="H124" i="2" s="1"/>
  <c r="H129" i="2" s="1"/>
  <c r="H130" i="2" s="1"/>
  <c r="S126" i="2"/>
  <c r="S125" i="2"/>
  <c r="S124" i="2"/>
  <c r="S120" i="2"/>
  <c r="S115" i="2"/>
  <c r="S110" i="2"/>
  <c r="S105" i="2"/>
  <c r="M126" i="2"/>
  <c r="M125" i="2"/>
  <c r="M124" i="2"/>
  <c r="M120" i="2"/>
  <c r="M115" i="2"/>
  <c r="M110" i="2"/>
  <c r="M105" i="2"/>
  <c r="G126" i="2"/>
  <c r="G125" i="2"/>
  <c r="G124" i="2"/>
  <c r="G120" i="2"/>
  <c r="G115" i="2"/>
  <c r="G110" i="2"/>
  <c r="G105" i="2"/>
  <c r="A126" i="2"/>
  <c r="A125" i="2"/>
  <c r="A124" i="2"/>
  <c r="A120" i="2"/>
  <c r="A115" i="2"/>
  <c r="A110" i="2"/>
  <c r="A105" i="2"/>
  <c r="S98" i="2"/>
  <c r="S97" i="2"/>
  <c r="S96" i="2"/>
  <c r="S92" i="2"/>
  <c r="S87" i="2"/>
  <c r="S82" i="2"/>
  <c r="S77" i="2"/>
  <c r="M98" i="2"/>
  <c r="M97" i="2"/>
  <c r="M96" i="2"/>
  <c r="M92" i="2"/>
  <c r="M87" i="2"/>
  <c r="M82" i="2"/>
  <c r="M77" i="2"/>
  <c r="G98" i="2"/>
  <c r="G97" i="2"/>
  <c r="G96" i="2"/>
  <c r="G92" i="2"/>
  <c r="G87" i="2"/>
  <c r="G82" i="2"/>
  <c r="G77" i="2"/>
  <c r="A98" i="2"/>
  <c r="A97" i="2"/>
  <c r="A96" i="2"/>
  <c r="A92" i="2"/>
  <c r="A87" i="2"/>
  <c r="A82" i="2"/>
  <c r="A77" i="2"/>
  <c r="Y70" i="2"/>
  <c r="Y69" i="2"/>
  <c r="Y68" i="2"/>
  <c r="Y64" i="2"/>
  <c r="Y59" i="2"/>
  <c r="Y54" i="2"/>
  <c r="Y49" i="2"/>
  <c r="S70" i="2"/>
  <c r="S69" i="2"/>
  <c r="S68" i="2"/>
  <c r="S64" i="2"/>
  <c r="S59" i="2"/>
  <c r="S54" i="2"/>
  <c r="S49" i="2"/>
  <c r="M70" i="2"/>
  <c r="M69" i="2"/>
  <c r="M68" i="2"/>
  <c r="M64" i="2"/>
  <c r="M59" i="2"/>
  <c r="M54" i="2"/>
  <c r="M49" i="2"/>
  <c r="G70" i="2"/>
  <c r="G69" i="2"/>
  <c r="G68" i="2"/>
  <c r="G64" i="2"/>
  <c r="G59" i="2"/>
  <c r="G54" i="2"/>
  <c r="G49" i="2"/>
  <c r="A70" i="2"/>
  <c r="A69" i="2"/>
  <c r="A68" i="2"/>
  <c r="A64" i="2"/>
  <c r="A59" i="2"/>
  <c r="A54" i="2"/>
  <c r="A49" i="2"/>
  <c r="Y42" i="2"/>
  <c r="Y41" i="2"/>
  <c r="Y40" i="2"/>
  <c r="Y36" i="2"/>
  <c r="Y31" i="2"/>
  <c r="Y26" i="2"/>
  <c r="Y21" i="2"/>
  <c r="S42" i="2"/>
  <c r="S41" i="2"/>
  <c r="S40" i="2"/>
  <c r="S36" i="2"/>
  <c r="S31" i="2"/>
  <c r="S26" i="2"/>
  <c r="S21" i="2"/>
  <c r="M42" i="2"/>
  <c r="M41" i="2"/>
  <c r="M40" i="2"/>
  <c r="M36" i="2"/>
  <c r="M31" i="2"/>
  <c r="M26" i="2"/>
  <c r="M21" i="2"/>
  <c r="G36" i="2"/>
  <c r="G31" i="2"/>
  <c r="G26" i="2"/>
  <c r="G21" i="2"/>
  <c r="Z25" i="2"/>
  <c r="Z30" i="2" s="1"/>
  <c r="Z35" i="2" s="1"/>
  <c r="Z40" i="2" s="1"/>
  <c r="Z45" i="2" s="1"/>
  <c r="Z48" i="2"/>
  <c r="Z53" i="2" s="1"/>
  <c r="Z58" i="2" s="1"/>
  <c r="Z63" i="2" s="1"/>
  <c r="Z68" i="2" s="1"/>
  <c r="Z73" i="2" s="1"/>
  <c r="Z74" i="2" s="1"/>
  <c r="Z76" i="2" s="1"/>
  <c r="Z81" i="2" s="1"/>
  <c r="Z86" i="2" s="1"/>
  <c r="Z91" i="2" s="1"/>
  <c r="Z96" i="2" s="1"/>
  <c r="Z101" i="2" s="1"/>
  <c r="Z102" i="2" s="1"/>
  <c r="Z104" i="2" s="1"/>
  <c r="Z109" i="2" s="1"/>
  <c r="Z114" i="2" s="1"/>
  <c r="Z119" i="2" s="1"/>
  <c r="Z124" i="2" s="1"/>
  <c r="Z129" i="2" s="1"/>
  <c r="Z130" i="2" s="1"/>
  <c r="T25" i="2"/>
  <c r="T30" i="2" s="1"/>
  <c r="T35" i="2" s="1"/>
  <c r="T45" i="2"/>
  <c r="T46" i="2" s="1"/>
  <c r="T48" i="2" s="1"/>
  <c r="T53" i="2" s="1"/>
  <c r="T58" i="2" s="1"/>
  <c r="T63" i="2" s="1"/>
  <c r="T68" i="2" s="1"/>
  <c r="T73" i="2" s="1"/>
  <c r="T74" i="2" s="1"/>
  <c r="T76" i="2" s="1"/>
  <c r="T81" i="2" s="1"/>
  <c r="T86" i="2" s="1"/>
  <c r="T91" i="2" s="1"/>
  <c r="T96" i="2" s="1"/>
  <c r="T101" i="2" s="1"/>
  <c r="T102" i="2" s="1"/>
  <c r="T104" i="2" s="1"/>
  <c r="T109" i="2" s="1"/>
  <c r="T114" i="2" s="1"/>
  <c r="T119" i="2" s="1"/>
  <c r="T124" i="2" s="1"/>
  <c r="T129" i="2" s="1"/>
  <c r="T130" i="2" s="1"/>
  <c r="X131" i="2"/>
  <c r="W10" i="2"/>
  <c r="AB10" i="2"/>
  <c r="G42" i="2"/>
  <c r="G41" i="2"/>
  <c r="G40" i="2"/>
  <c r="F131" i="2"/>
  <c r="AB12" i="2"/>
  <c r="AB11" i="2"/>
  <c r="AB13" i="2"/>
  <c r="O131" i="2"/>
  <c r="AA131" i="2"/>
  <c r="W13" i="2"/>
  <c r="W12" i="2"/>
  <c r="W11" i="2"/>
  <c r="S13" i="2"/>
  <c r="S12" i="2"/>
  <c r="S11" i="2"/>
  <c r="S10" i="2"/>
  <c r="Q13" i="2"/>
  <c r="Q12" i="2"/>
  <c r="Q11" i="2"/>
  <c r="Q10" i="2"/>
  <c r="AC14" i="2"/>
  <c r="Y14" i="2"/>
  <c r="L131" i="2"/>
  <c r="AD132" i="2" s="1"/>
  <c r="R131" i="2"/>
  <c r="E17" i="2"/>
  <c r="K17" i="2"/>
  <c r="Q17" i="2"/>
  <c r="W17" i="2"/>
  <c r="AC17" i="2"/>
  <c r="B47" i="2"/>
  <c r="B75" i="2" s="1"/>
  <c r="B103" i="2" s="1"/>
  <c r="H19" i="2" s="1"/>
  <c r="H47" i="2" s="1"/>
  <c r="H75" i="2" s="1"/>
  <c r="H103" i="2" s="1"/>
  <c r="N19" i="2" s="1"/>
  <c r="N47" i="2" s="1"/>
  <c r="N75" i="2" s="1"/>
  <c r="N103" i="2" s="1"/>
  <c r="T19" i="2" s="1"/>
  <c r="T47" i="2" s="1"/>
  <c r="T75" i="2" s="1"/>
  <c r="T103" i="2" s="1"/>
  <c r="Z19" i="2" s="1"/>
  <c r="C131" i="2"/>
  <c r="I131" i="2"/>
  <c r="U131" i="2"/>
  <c r="AD131" i="2"/>
  <c r="I114" i="5" l="1"/>
  <c r="I119" i="5" s="1"/>
  <c r="I124" i="5" s="1"/>
  <c r="I129" i="5" s="1"/>
  <c r="I134" i="5" s="1"/>
  <c r="J138" i="5" s="1"/>
  <c r="J139" i="5" s="1"/>
  <c r="Q27" i="5" s="1"/>
  <c r="Q32" i="5" s="1"/>
  <c r="Q37" i="5" s="1"/>
  <c r="Q42" i="5" s="1"/>
  <c r="Q47" i="5" s="1"/>
  <c r="R51" i="5" s="1"/>
  <c r="R52" i="5" s="1"/>
  <c r="Q56" i="5" s="1"/>
  <c r="Q61" i="5" s="1"/>
  <c r="Q66" i="5" s="1"/>
  <c r="Q71" i="5" s="1"/>
  <c r="Q76" i="5" s="1"/>
  <c r="R80" i="5" s="1"/>
  <c r="R81" i="5" s="1"/>
  <c r="AD14" i="4"/>
  <c r="AA132" i="2"/>
  <c r="AB14" i="2"/>
  <c r="S14" i="2"/>
  <c r="W14" i="2"/>
  <c r="Q14" i="2"/>
  <c r="Q85" i="5" l="1"/>
  <c r="Q90" i="5" s="1"/>
  <c r="Q95" i="5" s="1"/>
  <c r="Q100" i="5" s="1"/>
  <c r="Q105" i="5" s="1"/>
  <c r="R109" i="5" s="1"/>
  <c r="R110" i="5" s="1"/>
  <c r="AD14" i="2"/>
  <c r="Q114" i="5" l="1"/>
  <c r="Q119" i="5" s="1"/>
  <c r="Q124" i="5" s="1"/>
  <c r="Q129" i="5" s="1"/>
  <c r="Q134" i="5" s="1"/>
  <c r="R138" i="5" s="1"/>
  <c r="R139" i="5" s="1"/>
  <c r="Y27" i="5" s="1"/>
  <c r="Y32" i="5" s="1"/>
  <c r="Y37" i="5" s="1"/>
  <c r="Y42" i="5" s="1"/>
  <c r="Y47" i="5" s="1"/>
  <c r="Z51" i="5" s="1"/>
  <c r="Z52" i="5" s="1"/>
  <c r="Y56" i="5" s="1"/>
  <c r="Y61" i="5" s="1"/>
  <c r="Y66" i="5" s="1"/>
  <c r="Y71" i="5" s="1"/>
  <c r="Y76" i="5" s="1"/>
  <c r="Z80" i="5" s="1"/>
  <c r="Z81" i="5" s="1"/>
  <c r="Y85" i="5" s="1"/>
  <c r="Y90" i="5" s="1"/>
  <c r="Y95" i="5" s="1"/>
  <c r="Y100" i="5" s="1"/>
  <c r="Y105" i="5" s="1"/>
  <c r="Z109" i="5" s="1"/>
  <c r="Z110" i="5" s="1"/>
  <c r="Y114" i="5" l="1"/>
  <c r="Y119" i="5" s="1"/>
  <c r="Y124" i="5" s="1"/>
  <c r="Y129" i="5" s="1"/>
  <c r="Y134" i="5" s="1"/>
  <c r="Z138" i="5" s="1"/>
  <c r="Z139" i="5" s="1"/>
  <c r="AG27" i="5" s="1"/>
  <c r="AG32" i="5" s="1"/>
  <c r="AG37" i="5" s="1"/>
  <c r="AG42" i="5" s="1"/>
  <c r="AG47" i="5" s="1"/>
  <c r="AH51" i="5" s="1"/>
  <c r="AH52" i="5" s="1"/>
  <c r="AG56" i="5" s="1"/>
  <c r="AG61" i="5" s="1"/>
  <c r="AG66" i="5" s="1"/>
  <c r="AG71" i="5" s="1"/>
  <c r="AG76" i="5" s="1"/>
  <c r="AH80" i="5" s="1"/>
  <c r="AH81" i="5" s="1"/>
  <c r="AG85" i="5" s="1"/>
  <c r="AG90" i="5" s="1"/>
  <c r="AG95" i="5" s="1"/>
  <c r="AG100" i="5" s="1"/>
  <c r="AG105" i="5" s="1"/>
  <c r="AH109" i="5" s="1"/>
  <c r="AH110" i="5" s="1"/>
  <c r="AG114" i="5" s="1"/>
  <c r="AG119" i="5" s="1"/>
  <c r="AG124" i="5" s="1"/>
  <c r="AG129" i="5" s="1"/>
  <c r="AG134" i="5" s="1"/>
  <c r="AH138" i="5" s="1"/>
  <c r="AH139" i="5" s="1"/>
</calcChain>
</file>

<file path=xl/sharedStrings.xml><?xml version="1.0" encoding="utf-8"?>
<sst xmlns="http://schemas.openxmlformats.org/spreadsheetml/2006/main" count="1275" uniqueCount="118">
  <si>
    <t xml:space="preserve">Kangasalan koulujen jäähallivuorot kevät </t>
  </si>
  <si>
    <t>KAUKALOVUOROT</t>
  </si>
  <si>
    <t>VARAUSOHJEET:</t>
  </si>
  <si>
    <r>
      <t xml:space="preserve">Varaa ryhmällesi </t>
    </r>
    <r>
      <rPr>
        <b/>
        <u/>
        <sz val="11"/>
        <color indexed="8"/>
        <rFont val="Calibri"/>
        <family val="2"/>
        <charset val="1"/>
      </rPr>
      <t>jääaikaa</t>
    </r>
    <r>
      <rPr>
        <sz val="11"/>
        <color indexed="8"/>
        <rFont val="Calibri"/>
        <family val="2"/>
        <charset val="1"/>
      </rPr>
      <t xml:space="preserve">. Pukuhuoneissaoloaika </t>
    </r>
    <r>
      <rPr>
        <b/>
        <u/>
        <sz val="11"/>
        <color indexed="8"/>
        <rFont val="Calibri"/>
        <family val="2"/>
        <charset val="1"/>
      </rPr>
      <t>ei ole</t>
    </r>
    <r>
      <rPr>
        <sz val="11"/>
        <color indexed="8"/>
        <rFont val="Calibri"/>
        <family val="2"/>
        <charset val="1"/>
      </rPr>
      <t xml:space="preserve"> jääaikaa. Pukuhuoneisiin pääsee n. 15min ennen vuoron alkua. </t>
    </r>
  </si>
  <si>
    <t>Varaa aikasi 15min tarkkuudella! Merkitse kesto tunteina eli 15min = 0,25h</t>
  </si>
  <si>
    <r>
      <t xml:space="preserve">MALLI: jos menette </t>
    </r>
    <r>
      <rPr>
        <b/>
        <u/>
        <sz val="11"/>
        <color indexed="8"/>
        <rFont val="Calibri"/>
        <family val="2"/>
        <charset val="1"/>
      </rPr>
      <t>jäälle</t>
    </r>
    <r>
      <rPr>
        <sz val="11"/>
        <color indexed="8"/>
        <rFont val="Calibri"/>
        <family val="2"/>
        <charset val="1"/>
      </rPr>
      <t xml:space="preserve"> klo 8.15 ja poistutte klo 9.30, niin silloin tunnin kesto on kokonaisina tunteina 1,25h. (15min on tunteina 0,25h)</t>
    </r>
  </si>
  <si>
    <t>koulu</t>
  </si>
  <si>
    <t>aika</t>
  </si>
  <si>
    <t>kesto(h)</t>
  </si>
  <si>
    <t>Vatiala</t>
  </si>
  <si>
    <t>8.15-9.30</t>
  </si>
  <si>
    <t>Merkitse jääajat erillisiksi ajoiksi, mikäli niiden välissä on 15min tai enemmän tyhjää.</t>
  </si>
  <si>
    <t>Pikkolan tunnit</t>
  </si>
  <si>
    <t>Kirkkoharjun tunnit</t>
  </si>
  <si>
    <t>Lukion tunnit</t>
  </si>
  <si>
    <t>Huutijärvi</t>
  </si>
  <si>
    <t>PK</t>
  </si>
  <si>
    <t>muut</t>
  </si>
  <si>
    <t>lukio</t>
  </si>
  <si>
    <r>
      <t xml:space="preserve">Tee varauksesi suoraan tähän tiedostoon. </t>
    </r>
    <r>
      <rPr>
        <b/>
        <sz val="11"/>
        <color indexed="8"/>
        <rFont val="Calibri"/>
        <family val="2"/>
        <charset val="1"/>
      </rPr>
      <t>Tallenna tiedosto omalle koneellesi ennen täyttämistä!</t>
    </r>
  </si>
  <si>
    <t>1.</t>
  </si>
  <si>
    <t>tammikuu</t>
  </si>
  <si>
    <t>Pikkola</t>
  </si>
  <si>
    <r>
      <t xml:space="preserve">Merkitse koulusi nimi, aika (alku ja loppu) ja vuoron kesto </t>
    </r>
    <r>
      <rPr>
        <u/>
        <sz val="11"/>
        <color indexed="8"/>
        <rFont val="Calibri"/>
        <family val="2"/>
        <charset val="1"/>
      </rPr>
      <t>tunteina</t>
    </r>
    <r>
      <rPr>
        <sz val="11"/>
        <color indexed="8"/>
        <rFont val="Calibri"/>
        <family val="2"/>
        <charset val="1"/>
      </rPr>
      <t xml:space="preserve"> kukin omiin sarakkeisiinsa. </t>
    </r>
  </si>
  <si>
    <t>2.</t>
  </si>
  <si>
    <t>helmikuu</t>
  </si>
  <si>
    <t>Kirkkoharju</t>
  </si>
  <si>
    <t>Täytän varauskirjaa sitä mukaa, kun varauksia saapuu.</t>
  </si>
  <si>
    <t>3.</t>
  </si>
  <si>
    <t>maaliskuu</t>
  </si>
  <si>
    <t>päiväkoti</t>
  </si>
  <si>
    <t xml:space="preserve">Peruuta vuorosi ajoissa! </t>
  </si>
  <si>
    <t>4.</t>
  </si>
  <si>
    <t>huhtikuu</t>
  </si>
  <si>
    <t>maanantaisin klo 11-15.15, tiistai-torstai 8.00-15.15, perjantaisin 8.00-10.50 ja 12.15-14.15</t>
  </si>
  <si>
    <t>KAUKALOVUOROT - KEVÄT 2022</t>
  </si>
  <si>
    <t>maalis-/huhtikuu</t>
  </si>
  <si>
    <t>huhti-/toukokuu</t>
  </si>
  <si>
    <t>Huom! Kalenteri alkaa viikosta 2!</t>
  </si>
  <si>
    <t>huom!</t>
  </si>
  <si>
    <t>Huom!</t>
  </si>
  <si>
    <t>Ei kouluvuoroja toukokuussa</t>
  </si>
  <si>
    <t>viikko</t>
  </si>
  <si>
    <t>kesto (h)</t>
  </si>
  <si>
    <t>ma</t>
  </si>
  <si>
    <t>3</t>
  </si>
  <si>
    <t>31</t>
  </si>
  <si>
    <t>28</t>
  </si>
  <si>
    <t>talviloma</t>
  </si>
  <si>
    <t>25</t>
  </si>
  <si>
    <t>8.00-15.15</t>
  </si>
  <si>
    <t>ti</t>
  </si>
  <si>
    <t>1</t>
  </si>
  <si>
    <t xml:space="preserve">ke </t>
  </si>
  <si>
    <t>to</t>
  </si>
  <si>
    <t>loppiainen</t>
  </si>
  <si>
    <t>pe</t>
  </si>
  <si>
    <t>joululoma</t>
  </si>
  <si>
    <t>8.00-10.50</t>
  </si>
  <si>
    <t>12.15-14.15</t>
  </si>
  <si>
    <t>la</t>
  </si>
  <si>
    <t>su</t>
  </si>
  <si>
    <t>vappu</t>
  </si>
  <si>
    <t>EI KOULUVUOROJA</t>
  </si>
  <si>
    <t>ke</t>
  </si>
  <si>
    <t>koulujen pääsiäisloma</t>
  </si>
  <si>
    <t>pitkäperjantai</t>
  </si>
  <si>
    <t>2.pääsiäispäivä</t>
  </si>
  <si>
    <t>kk-resurssi</t>
  </si>
  <si>
    <t>tuntia</t>
  </si>
  <si>
    <t>varattu</t>
  </si>
  <si>
    <t>kevään kokonaisresurssi</t>
  </si>
  <si>
    <t>käytetty</t>
  </si>
  <si>
    <t xml:space="preserve">PIKKUJÄÄVUOROT </t>
  </si>
  <si>
    <t>PIKKUJÄÄVUOROT - KEVÄT 2022</t>
  </si>
  <si>
    <t>Kangasalan koulujen jäähallivuorot kevät</t>
  </si>
  <si>
    <r>
      <t xml:space="preserve">Varaa aikasi 15min tarkkuudella! Merkitse kesto tunteina eli 15min = 0,25h! </t>
    </r>
    <r>
      <rPr>
        <b/>
        <sz val="11"/>
        <color indexed="8"/>
        <rFont val="Calibri"/>
        <family val="2"/>
        <charset val="1"/>
      </rPr>
      <t>Huomioi desimaalilukumerkintä!!</t>
    </r>
  </si>
  <si>
    <r>
      <t xml:space="preserve">MALLI: </t>
    </r>
    <r>
      <rPr>
        <sz val="11"/>
        <color indexed="8"/>
        <rFont val="Calibri"/>
        <family val="2"/>
      </rPr>
      <t xml:space="preserve">jos menette </t>
    </r>
    <r>
      <rPr>
        <b/>
        <sz val="11"/>
        <color indexed="8"/>
        <rFont val="Calibri"/>
        <family val="2"/>
      </rPr>
      <t>jäälle</t>
    </r>
    <r>
      <rPr>
        <sz val="11"/>
        <color indexed="8"/>
        <rFont val="Calibri"/>
        <family val="2"/>
      </rPr>
      <t xml:space="preserve"> klo 8.15 ja poistutte klo 9.30</t>
    </r>
    <r>
      <rPr>
        <sz val="11"/>
        <color indexed="8"/>
        <rFont val="Calibri"/>
        <family val="2"/>
        <charset val="1"/>
      </rPr>
      <t>, niin silloin tunnin kesto on kokonaisina tunteina 1,25h. (15min on tunteina 0,25h)</t>
    </r>
  </si>
  <si>
    <t>kaukalo1</t>
  </si>
  <si>
    <t>kauk.2</t>
  </si>
  <si>
    <t>kaukalo 1</t>
  </si>
  <si>
    <t>kaukalo 2</t>
  </si>
  <si>
    <t>toukokuu</t>
  </si>
  <si>
    <t>Vuoroja voi varata KAHTEEN kaukaloon samanaikaisesti seuraavina aikoina:</t>
  </si>
  <si>
    <t>yhteensä</t>
  </si>
  <si>
    <t>Viikko</t>
  </si>
  <si>
    <t>Kaukalo 1</t>
  </si>
  <si>
    <t>Kaukalo 2</t>
  </si>
  <si>
    <t>maanantai</t>
  </si>
  <si>
    <t>resurssi: (h/pv)</t>
  </si>
  <si>
    <t>h</t>
  </si>
  <si>
    <t>tiistai</t>
  </si>
  <si>
    <t>keskiviikko</t>
  </si>
  <si>
    <t>torstai</t>
  </si>
  <si>
    <t>perjantai</t>
  </si>
  <si>
    <t>Pitkäperjantai</t>
  </si>
  <si>
    <t>Talviloma</t>
  </si>
  <si>
    <t>kk-käytetty</t>
  </si>
  <si>
    <t>kaukalot yhteensä</t>
  </si>
  <si>
    <t>Kevälukukauden resurssi</t>
  </si>
  <si>
    <t>Resurssin käyttö</t>
  </si>
  <si>
    <t>Torstait klo 8.00 - 15.00</t>
  </si>
  <si>
    <t>Maanantaisin klo 8.00-15.00, 2-halli klo 14.30 asti</t>
  </si>
  <si>
    <t>Tiistait klo 8.00 - 15.00</t>
  </si>
  <si>
    <t>Keskiviikot 1-halli klo 8.00-14.00, 2-halli klo 8.00-14.00</t>
  </si>
  <si>
    <t>Perjantait 1-halli klo 8.00 - 14.45 —&gt; 2-halli varattavissa 8.00-10.45 välillä ja 12.15-14.40 välillä</t>
  </si>
  <si>
    <t>KAUKALOVUOROT KEVÄT 2025</t>
  </si>
  <si>
    <t>pk, Suorama</t>
  </si>
  <si>
    <t>9.00-9.45</t>
  </si>
  <si>
    <t>Pikkola, liik.päivä</t>
  </si>
  <si>
    <t>9.00-13.00</t>
  </si>
  <si>
    <t>9.00-10.45</t>
  </si>
  <si>
    <t>12.15-13.00</t>
  </si>
  <si>
    <t>pk, Omenatarha</t>
  </si>
  <si>
    <t xml:space="preserve">9.30-10.30 </t>
  </si>
  <si>
    <t>9.30-10.30</t>
  </si>
  <si>
    <t>9.30-11.00</t>
  </si>
  <si>
    <t>päivitetty 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</si>
</sst>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;@"/>
  </numFmts>
  <fonts count="42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22"/>
      <color indexed="8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8"/>
      <color indexed="8"/>
      <name val="Calibri"/>
      <family val="2"/>
      <charset val="1"/>
    </font>
    <font>
      <sz val="18"/>
      <color indexed="8"/>
      <name val="Calibri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11"/>
      <name val="Calibri"/>
      <family val="2"/>
      <charset val="1"/>
    </font>
    <font>
      <sz val="8"/>
      <color indexed="8"/>
      <name val="Calibri"/>
      <family val="2"/>
      <charset val="1"/>
    </font>
    <font>
      <sz val="9"/>
      <name val="Calibri"/>
      <family val="2"/>
      <charset val="1"/>
    </font>
    <font>
      <sz val="9"/>
      <color indexed="8"/>
      <name val="Calibri"/>
      <family val="2"/>
      <charset val="1"/>
    </font>
    <font>
      <b/>
      <sz val="8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9"/>
      <name val="Arial"/>
      <family val="2"/>
      <charset val="1"/>
    </font>
    <font>
      <b/>
      <sz val="11"/>
      <color indexed="8"/>
      <name val="Calibri"/>
      <family val="2"/>
    </font>
    <font>
      <b/>
      <sz val="16"/>
      <color indexed="8"/>
      <name val="Calibri"/>
      <family val="2"/>
      <charset val="1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color rgb="FFFF0000"/>
      <name val="Calibri"/>
      <family val="2"/>
      <charset val="1"/>
    </font>
    <font>
      <sz val="8"/>
      <color indexed="8"/>
      <name val="Calibri"/>
      <family val="2"/>
      <scheme val="minor"/>
    </font>
    <font>
      <b/>
      <sz val="20"/>
      <color indexed="8"/>
      <name val="Calibri"/>
      <family val="2"/>
    </font>
    <font>
      <sz val="22"/>
      <color rgb="FF000000"/>
      <name val="Calibri"/>
      <family val="2"/>
      <charset val="1"/>
    </font>
    <font>
      <sz val="9"/>
      <color indexed="8"/>
      <name val="Calibri"/>
      <family val="2"/>
      <scheme val="minor"/>
    </font>
    <font>
      <b/>
      <sz val="20"/>
      <name val="Calibri"/>
      <family val="2"/>
    </font>
    <font>
      <b/>
      <sz val="18"/>
      <color indexed="8"/>
      <name val="Calibri"/>
      <family val="2"/>
    </font>
    <font>
      <b/>
      <sz val="10"/>
      <color indexed="8"/>
      <name val="Calibri"/>
      <family val="2"/>
    </font>
    <font>
      <sz val="8"/>
      <color theme="0"/>
      <name val="Calibri"/>
      <family val="2"/>
      <charset val="1"/>
    </font>
    <font>
      <sz val="9"/>
      <color theme="0"/>
      <name val="Calibri"/>
      <family val="2"/>
      <charset val="1"/>
    </font>
    <font>
      <b/>
      <sz val="8"/>
      <color theme="0"/>
      <name val="Arial"/>
      <family val="2"/>
      <charset val="1"/>
    </font>
    <font>
      <b/>
      <sz val="14"/>
      <name val="Arial"/>
      <family val="2"/>
      <charset val="1"/>
    </font>
    <font>
      <sz val="14"/>
      <color indexed="8"/>
      <name val="Calibri"/>
      <family val="2"/>
    </font>
    <font>
      <sz val="18"/>
      <color indexed="8"/>
      <name val="Calibri"/>
      <family val="2"/>
      <scheme val="minor"/>
    </font>
    <font>
      <sz val="18"/>
      <color rgb="FF201F1E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9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8"/>
      </bottom>
      <diagonal/>
    </border>
    <border>
      <left/>
      <right/>
      <top style="medium">
        <color rgb="FF000000"/>
      </top>
      <bottom style="thin">
        <color indexed="8"/>
      </bottom>
      <diagonal/>
    </border>
    <border>
      <left/>
      <right style="medium">
        <color rgb="FF000000"/>
      </right>
      <top style="medium">
        <color rgb="FF000000"/>
      </top>
      <bottom style="thin">
        <color indexed="8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8"/>
      </right>
      <top/>
      <bottom style="dashDot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8"/>
      </right>
      <top style="dashDotDot">
        <color indexed="64"/>
      </top>
      <bottom/>
      <diagonal/>
    </border>
    <border>
      <left/>
      <right style="thick">
        <color indexed="64"/>
      </right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ashDotDot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7">
    <xf numFmtId="0" fontId="0" fillId="0" borderId="0" xfId="0"/>
    <xf numFmtId="0" fontId="1" fillId="0" borderId="0" xfId="1"/>
    <xf numFmtId="1" fontId="1" fillId="0" borderId="0" xfId="1" applyNumberFormat="1"/>
    <xf numFmtId="0" fontId="2" fillId="0" borderId="0" xfId="1" applyFont="1"/>
    <xf numFmtId="0" fontId="5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6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49" fontId="4" fillId="0" borderId="0" xfId="1" applyNumberFormat="1" applyFont="1"/>
    <xf numFmtId="1" fontId="4" fillId="0" borderId="0" xfId="1" applyNumberFormat="1" applyFont="1"/>
    <xf numFmtId="49" fontId="1" fillId="0" borderId="0" xfId="1" applyNumberFormat="1"/>
    <xf numFmtId="0" fontId="7" fillId="0" borderId="0" xfId="1" applyFont="1"/>
    <xf numFmtId="0" fontId="8" fillId="0" borderId="0" xfId="1" applyFont="1"/>
    <xf numFmtId="0" fontId="1" fillId="0" borderId="7" xfId="1" applyBorder="1"/>
    <xf numFmtId="49" fontId="9" fillId="0" borderId="8" xfId="1" applyNumberFormat="1" applyFont="1" applyBorder="1"/>
    <xf numFmtId="49" fontId="4" fillId="0" borderId="8" xfId="1" applyNumberFormat="1" applyFont="1" applyBorder="1"/>
    <xf numFmtId="2" fontId="4" fillId="0" borderId="9" xfId="1" applyNumberFormat="1" applyFont="1" applyBorder="1"/>
    <xf numFmtId="49" fontId="9" fillId="0" borderId="9" xfId="1" applyNumberFormat="1" applyFont="1" applyBorder="1"/>
    <xf numFmtId="49" fontId="11" fillId="0" borderId="0" xfId="1" applyNumberFormat="1" applyFont="1"/>
    <xf numFmtId="1" fontId="10" fillId="0" borderId="10" xfId="1" applyNumberFormat="1" applyFont="1" applyBorder="1" applyAlignment="1">
      <alignment horizontal="center"/>
    </xf>
    <xf numFmtId="0" fontId="13" fillId="0" borderId="0" xfId="1" applyFont="1"/>
    <xf numFmtId="1" fontId="10" fillId="0" borderId="11" xfId="1" applyNumberFormat="1" applyFont="1" applyBorder="1" applyAlignment="1">
      <alignment horizontal="center"/>
    </xf>
    <xf numFmtId="0" fontId="14" fillId="0" borderId="0" xfId="1" applyFont="1"/>
    <xf numFmtId="2" fontId="15" fillId="0" borderId="7" xfId="1" applyNumberFormat="1" applyFont="1" applyBorder="1"/>
    <xf numFmtId="2" fontId="16" fillId="0" borderId="7" xfId="1" applyNumberFormat="1" applyFont="1" applyBorder="1"/>
    <xf numFmtId="1" fontId="10" fillId="2" borderId="11" xfId="1" applyNumberFormat="1" applyFont="1" applyFill="1" applyBorder="1" applyAlignment="1">
      <alignment horizontal="center"/>
    </xf>
    <xf numFmtId="1" fontId="10" fillId="2" borderId="12" xfId="1" applyNumberFormat="1" applyFont="1" applyFill="1" applyBorder="1" applyAlignment="1">
      <alignment horizontal="center"/>
    </xf>
    <xf numFmtId="49" fontId="9" fillId="0" borderId="13" xfId="1" applyNumberFormat="1" applyFont="1" applyBorder="1"/>
    <xf numFmtId="1" fontId="4" fillId="0" borderId="14" xfId="1" applyNumberFormat="1" applyFont="1" applyBorder="1"/>
    <xf numFmtId="49" fontId="4" fillId="0" borderId="14" xfId="1" applyNumberFormat="1" applyFont="1" applyBorder="1"/>
    <xf numFmtId="2" fontId="4" fillId="0" borderId="15" xfId="1" applyNumberFormat="1" applyFont="1" applyBorder="1"/>
    <xf numFmtId="49" fontId="9" fillId="0" borderId="15" xfId="1" applyNumberFormat="1" applyFont="1" applyBorder="1"/>
    <xf numFmtId="49" fontId="16" fillId="0" borderId="13" xfId="1" applyNumberFormat="1" applyFont="1" applyBorder="1"/>
    <xf numFmtId="49" fontId="4" fillId="0" borderId="14" xfId="1" applyNumberFormat="1" applyFont="1" applyBorder="1" applyAlignment="1">
      <alignment horizontal="right"/>
    </xf>
    <xf numFmtId="49" fontId="16" fillId="0" borderId="14" xfId="1" applyNumberFormat="1" applyFont="1" applyBorder="1"/>
    <xf numFmtId="49" fontId="16" fillId="0" borderId="16" xfId="1" applyNumberFormat="1" applyFont="1" applyBorder="1"/>
    <xf numFmtId="1" fontId="4" fillId="0" borderId="16" xfId="1" applyNumberFormat="1" applyFont="1" applyBorder="1"/>
    <xf numFmtId="49" fontId="4" fillId="0" borderId="16" xfId="1" applyNumberFormat="1" applyFont="1" applyBorder="1"/>
    <xf numFmtId="49" fontId="4" fillId="0" borderId="16" xfId="1" applyNumberFormat="1" applyFont="1" applyBorder="1" applyAlignment="1">
      <alignment horizontal="right"/>
    </xf>
    <xf numFmtId="0" fontId="1" fillId="3" borderId="18" xfId="1" applyFill="1" applyBorder="1"/>
    <xf numFmtId="1" fontId="1" fillId="3" borderId="18" xfId="1" applyNumberFormat="1" applyFill="1" applyBorder="1"/>
    <xf numFmtId="49" fontId="1" fillId="3" borderId="18" xfId="1" applyNumberFormat="1" applyFill="1" applyBorder="1"/>
    <xf numFmtId="2" fontId="1" fillId="3" borderId="19" xfId="1" applyNumberFormat="1" applyFill="1" applyBorder="1"/>
    <xf numFmtId="0" fontId="10" fillId="0" borderId="8" xfId="1" applyFont="1" applyBorder="1" applyAlignment="1">
      <alignment horizontal="center"/>
    </xf>
    <xf numFmtId="1" fontId="4" fillId="0" borderId="8" xfId="1" applyNumberFormat="1" applyFont="1" applyBorder="1"/>
    <xf numFmtId="49" fontId="10" fillId="0" borderId="10" xfId="1" applyNumberFormat="1" applyFont="1" applyBorder="1" applyAlignment="1">
      <alignment horizontal="center"/>
    </xf>
    <xf numFmtId="49" fontId="10" fillId="0" borderId="11" xfId="1" applyNumberFormat="1" applyFont="1" applyBorder="1" applyAlignment="1">
      <alignment horizontal="center"/>
    </xf>
    <xf numFmtId="49" fontId="10" fillId="2" borderId="11" xfId="1" applyNumberFormat="1" applyFont="1" applyFill="1" applyBorder="1" applyAlignment="1">
      <alignment horizontal="center"/>
    </xf>
    <xf numFmtId="49" fontId="10" fillId="2" borderId="12" xfId="1" applyNumberFormat="1" applyFont="1" applyFill="1" applyBorder="1" applyAlignment="1">
      <alignment horizontal="center"/>
    </xf>
    <xf numFmtId="0" fontId="4" fillId="0" borderId="11" xfId="1" applyFont="1" applyBorder="1"/>
    <xf numFmtId="2" fontId="12" fillId="0" borderId="20" xfId="1" applyNumberFormat="1" applyFont="1" applyBorder="1"/>
    <xf numFmtId="49" fontId="17" fillId="3" borderId="17" xfId="1" applyNumberFormat="1" applyFont="1" applyFill="1" applyBorder="1"/>
    <xf numFmtId="49" fontId="12" fillId="0" borderId="0" xfId="1" applyNumberFormat="1" applyFont="1"/>
    <xf numFmtId="2" fontId="12" fillId="0" borderId="7" xfId="1" applyNumberFormat="1" applyFont="1" applyBorder="1"/>
    <xf numFmtId="49" fontId="12" fillId="0" borderId="0" xfId="2" applyNumberFormat="1" applyFont="1"/>
    <xf numFmtId="2" fontId="18" fillId="0" borderId="15" xfId="1" applyNumberFormat="1" applyFont="1" applyBorder="1"/>
    <xf numFmtId="0" fontId="19" fillId="0" borderId="0" xfId="1" applyFont="1"/>
    <xf numFmtId="0" fontId="1" fillId="0" borderId="21" xfId="1" applyBorder="1"/>
    <xf numFmtId="1" fontId="4" fillId="0" borderId="11" xfId="1" applyNumberFormat="1" applyFont="1" applyBorder="1"/>
    <xf numFmtId="0" fontId="4" fillId="0" borderId="22" xfId="1" applyFont="1" applyBorder="1"/>
    <xf numFmtId="1" fontId="10" fillId="4" borderId="10" xfId="1" applyNumberFormat="1" applyFont="1" applyFill="1" applyBorder="1" applyAlignment="1">
      <alignment horizontal="center"/>
    </xf>
    <xf numFmtId="2" fontId="21" fillId="0" borderId="7" xfId="1" applyNumberFormat="1" applyFont="1" applyBorder="1"/>
    <xf numFmtId="49" fontId="23" fillId="0" borderId="0" xfId="1" applyNumberFormat="1" applyFont="1"/>
    <xf numFmtId="2" fontId="23" fillId="0" borderId="7" xfId="1" applyNumberFormat="1" applyFont="1" applyBorder="1"/>
    <xf numFmtId="49" fontId="22" fillId="0" borderId="0" xfId="1" applyNumberFormat="1" applyFont="1"/>
    <xf numFmtId="2" fontId="22" fillId="0" borderId="7" xfId="1" applyNumberFormat="1" applyFont="1" applyBorder="1"/>
    <xf numFmtId="49" fontId="10" fillId="4" borderId="11" xfId="1" applyNumberFormat="1" applyFont="1" applyFill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0" fontId="4" fillId="0" borderId="26" xfId="1" applyFont="1" applyBorder="1"/>
    <xf numFmtId="0" fontId="1" fillId="6" borderId="27" xfId="1" applyFill="1" applyBorder="1"/>
    <xf numFmtId="0" fontId="1" fillId="6" borderId="28" xfId="1" applyFill="1" applyBorder="1"/>
    <xf numFmtId="0" fontId="1" fillId="6" borderId="29" xfId="1" applyFill="1" applyBorder="1"/>
    <xf numFmtId="0" fontId="27" fillId="0" borderId="0" xfId="1" applyFont="1"/>
    <xf numFmtId="0" fontId="8" fillId="0" borderId="0" xfId="1" applyFont="1" applyAlignment="1">
      <alignment horizontal="left"/>
    </xf>
    <xf numFmtId="2" fontId="22" fillId="0" borderId="0" xfId="1" applyNumberFormat="1" applyFont="1"/>
    <xf numFmtId="2" fontId="12" fillId="0" borderId="0" xfId="1" applyNumberFormat="1" applyFont="1"/>
    <xf numFmtId="2" fontId="15" fillId="0" borderId="0" xfId="1" applyNumberFormat="1" applyFont="1"/>
    <xf numFmtId="2" fontId="16" fillId="0" borderId="0" xfId="1" applyNumberFormat="1" applyFont="1"/>
    <xf numFmtId="2" fontId="22" fillId="0" borderId="31" xfId="1" applyNumberFormat="1" applyFont="1" applyBorder="1"/>
    <xf numFmtId="2" fontId="12" fillId="0" borderId="31" xfId="1" applyNumberFormat="1" applyFont="1" applyBorder="1"/>
    <xf numFmtId="2" fontId="15" fillId="0" borderId="31" xfId="1" applyNumberFormat="1" applyFont="1" applyBorder="1"/>
    <xf numFmtId="2" fontId="16" fillId="0" borderId="31" xfId="1" applyNumberFormat="1" applyFont="1" applyBorder="1"/>
    <xf numFmtId="2" fontId="24" fillId="0" borderId="0" xfId="1" applyNumberFormat="1" applyFont="1"/>
    <xf numFmtId="2" fontId="21" fillId="0" borderId="0" xfId="1" applyNumberFormat="1" applyFont="1"/>
    <xf numFmtId="0" fontId="1" fillId="0" borderId="32" xfId="1" applyBorder="1"/>
    <xf numFmtId="2" fontId="21" fillId="0" borderId="31" xfId="1" applyNumberFormat="1" applyFont="1" applyBorder="1"/>
    <xf numFmtId="49" fontId="4" fillId="9" borderId="8" xfId="1" applyNumberFormat="1" applyFont="1" applyFill="1" applyBorder="1"/>
    <xf numFmtId="2" fontId="4" fillId="9" borderId="9" xfId="1" applyNumberFormat="1" applyFont="1" applyFill="1" applyBorder="1" applyAlignment="1">
      <alignment wrapText="1"/>
    </xf>
    <xf numFmtId="49" fontId="4" fillId="5" borderId="8" xfId="1" applyNumberFormat="1" applyFont="1" applyFill="1" applyBorder="1"/>
    <xf numFmtId="2" fontId="4" fillId="5" borderId="30" xfId="1" applyNumberFormat="1" applyFont="1" applyFill="1" applyBorder="1" applyAlignment="1">
      <alignment wrapText="1"/>
    </xf>
    <xf numFmtId="49" fontId="12" fillId="0" borderId="39" xfId="1" applyNumberFormat="1" applyFont="1" applyBorder="1"/>
    <xf numFmtId="2" fontId="12" fillId="0" borderId="40" xfId="1" applyNumberFormat="1" applyFont="1" applyBorder="1"/>
    <xf numFmtId="2" fontId="12" fillId="0" borderId="39" xfId="1" applyNumberFormat="1" applyFont="1" applyBorder="1"/>
    <xf numFmtId="2" fontId="12" fillId="0" borderId="38" xfId="1" applyNumberFormat="1" applyFont="1" applyBorder="1"/>
    <xf numFmtId="49" fontId="4" fillId="9" borderId="44" xfId="1" applyNumberFormat="1" applyFont="1" applyFill="1" applyBorder="1"/>
    <xf numFmtId="49" fontId="22" fillId="0" borderId="32" xfId="1" applyNumberFormat="1" applyFont="1" applyBorder="1"/>
    <xf numFmtId="49" fontId="12" fillId="0" borderId="32" xfId="1" applyNumberFormat="1" applyFont="1" applyBorder="1"/>
    <xf numFmtId="49" fontId="12" fillId="0" borderId="45" xfId="1" applyNumberFormat="1" applyFont="1" applyBorder="1"/>
    <xf numFmtId="49" fontId="15" fillId="0" borderId="0" xfId="1" applyNumberFormat="1" applyFont="1"/>
    <xf numFmtId="49" fontId="15" fillId="0" borderId="32" xfId="1" applyNumberFormat="1" applyFont="1" applyBorder="1"/>
    <xf numFmtId="49" fontId="16" fillId="0" borderId="0" xfId="1" applyNumberFormat="1" applyFont="1"/>
    <xf numFmtId="49" fontId="16" fillId="0" borderId="32" xfId="1" applyNumberFormat="1" applyFont="1" applyBorder="1"/>
    <xf numFmtId="49" fontId="16" fillId="0" borderId="47" xfId="1" applyNumberFormat="1" applyFont="1" applyBorder="1"/>
    <xf numFmtId="2" fontId="4" fillId="0" borderId="0" xfId="1" applyNumberFormat="1" applyFont="1"/>
    <xf numFmtId="1" fontId="16" fillId="0" borderId="0" xfId="1" applyNumberFormat="1" applyFont="1"/>
    <xf numFmtId="49" fontId="1" fillId="9" borderId="0" xfId="1" applyNumberFormat="1" applyFill="1"/>
    <xf numFmtId="49" fontId="4" fillId="9" borderId="0" xfId="1" applyNumberFormat="1" applyFont="1" applyFill="1" applyAlignment="1">
      <alignment horizontal="right"/>
    </xf>
    <xf numFmtId="2" fontId="4" fillId="9" borderId="0" xfId="1" applyNumberFormat="1" applyFont="1" applyFill="1"/>
    <xf numFmtId="0" fontId="1" fillId="5" borderId="0" xfId="1" applyFill="1"/>
    <xf numFmtId="2" fontId="4" fillId="5" borderId="0" xfId="1" applyNumberFormat="1" applyFont="1" applyFill="1" applyAlignment="1">
      <alignment horizontal="right"/>
    </xf>
    <xf numFmtId="2" fontId="4" fillId="5" borderId="0" xfId="1" applyNumberFormat="1" applyFont="1" applyFill="1"/>
    <xf numFmtId="2" fontId="1" fillId="0" borderId="0" xfId="1" applyNumberFormat="1"/>
    <xf numFmtId="49" fontId="21" fillId="0" borderId="32" xfId="1" applyNumberFormat="1" applyFont="1" applyBorder="1"/>
    <xf numFmtId="49" fontId="21" fillId="0" borderId="0" xfId="1" applyNumberFormat="1" applyFont="1"/>
    <xf numFmtId="0" fontId="18" fillId="0" borderId="0" xfId="1" applyFont="1"/>
    <xf numFmtId="2" fontId="30" fillId="0" borderId="0" xfId="1" applyNumberFormat="1" applyFont="1"/>
    <xf numFmtId="1" fontId="18" fillId="0" borderId="0" xfId="1" applyNumberFormat="1" applyFont="1"/>
    <xf numFmtId="2" fontId="18" fillId="0" borderId="0" xfId="1" applyNumberFormat="1" applyFont="1"/>
    <xf numFmtId="1" fontId="10" fillId="15" borderId="0" xfId="1" applyNumberFormat="1" applyFont="1" applyFill="1" applyAlignment="1">
      <alignment horizontal="left"/>
    </xf>
    <xf numFmtId="49" fontId="4" fillId="9" borderId="36" xfId="1" applyNumberFormat="1" applyFont="1" applyFill="1" applyBorder="1"/>
    <xf numFmtId="2" fontId="4" fillId="5" borderId="8" xfId="1" applyNumberFormat="1" applyFont="1" applyFill="1" applyBorder="1" applyAlignment="1">
      <alignment wrapText="1"/>
    </xf>
    <xf numFmtId="49" fontId="12" fillId="15" borderId="50" xfId="1" applyNumberFormat="1" applyFont="1" applyFill="1" applyBorder="1"/>
    <xf numFmtId="49" fontId="12" fillId="15" borderId="49" xfId="1" applyNumberFormat="1" applyFont="1" applyFill="1" applyBorder="1"/>
    <xf numFmtId="2" fontId="12" fillId="15" borderId="51" xfId="1" applyNumberFormat="1" applyFont="1" applyFill="1" applyBorder="1"/>
    <xf numFmtId="2" fontId="12" fillId="15" borderId="49" xfId="1" applyNumberFormat="1" applyFont="1" applyFill="1" applyBorder="1"/>
    <xf numFmtId="2" fontId="12" fillId="15" borderId="52" xfId="1" applyNumberFormat="1" applyFont="1" applyFill="1" applyBorder="1"/>
    <xf numFmtId="49" fontId="12" fillId="15" borderId="46" xfId="1" applyNumberFormat="1" applyFont="1" applyFill="1" applyBorder="1"/>
    <xf numFmtId="49" fontId="12" fillId="15" borderId="36" xfId="1" applyNumberFormat="1" applyFont="1" applyFill="1" applyBorder="1"/>
    <xf numFmtId="2" fontId="12" fillId="15" borderId="35" xfId="1" applyNumberFormat="1" applyFont="1" applyFill="1" applyBorder="1"/>
    <xf numFmtId="2" fontId="12" fillId="15" borderId="36" xfId="1" applyNumberFormat="1" applyFont="1" applyFill="1" applyBorder="1"/>
    <xf numFmtId="2" fontId="12" fillId="15" borderId="37" xfId="1" applyNumberFormat="1" applyFont="1" applyFill="1" applyBorder="1"/>
    <xf numFmtId="0" fontId="1" fillId="0" borderId="0" xfId="1" applyAlignment="1">
      <alignment horizontal="right"/>
    </xf>
    <xf numFmtId="0" fontId="13" fillId="15" borderId="0" xfId="1" applyFont="1" applyFill="1" applyAlignment="1">
      <alignment horizontal="right"/>
    </xf>
    <xf numFmtId="0" fontId="14" fillId="15" borderId="39" xfId="1" applyFont="1" applyFill="1" applyBorder="1" applyAlignment="1">
      <alignment horizontal="right"/>
    </xf>
    <xf numFmtId="0" fontId="1" fillId="15" borderId="49" xfId="1" applyFill="1" applyBorder="1" applyAlignment="1">
      <alignment horizontal="right"/>
    </xf>
    <xf numFmtId="0" fontId="1" fillId="15" borderId="36" xfId="1" applyFill="1" applyBorder="1" applyAlignment="1">
      <alignment horizontal="right"/>
    </xf>
    <xf numFmtId="49" fontId="16" fillId="0" borderId="47" xfId="1" applyNumberFormat="1" applyFont="1" applyBorder="1" applyAlignment="1">
      <alignment horizontal="right"/>
    </xf>
    <xf numFmtId="49" fontId="1" fillId="0" borderId="0" xfId="1" applyNumberFormat="1" applyAlignment="1">
      <alignment horizontal="right"/>
    </xf>
    <xf numFmtId="49" fontId="4" fillId="0" borderId="0" xfId="1" applyNumberFormat="1" applyFont="1" applyAlignment="1">
      <alignment horizontal="righ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1" fontId="1" fillId="0" borderId="0" xfId="1" applyNumberFormat="1" applyAlignment="1">
      <alignment horizontal="left"/>
    </xf>
    <xf numFmtId="1" fontId="10" fillId="15" borderId="39" xfId="1" applyNumberFormat="1" applyFont="1" applyFill="1" applyBorder="1" applyAlignment="1">
      <alignment horizontal="left"/>
    </xf>
    <xf numFmtId="1" fontId="16" fillId="0" borderId="0" xfId="1" applyNumberFormat="1" applyFont="1" applyAlignment="1">
      <alignment horizontal="left"/>
    </xf>
    <xf numFmtId="1" fontId="4" fillId="0" borderId="0" xfId="1" applyNumberFormat="1" applyFont="1" applyAlignment="1">
      <alignment horizontal="left"/>
    </xf>
    <xf numFmtId="2" fontId="16" fillId="0" borderId="0" xfId="1" applyNumberFormat="1" applyFont="1" applyAlignment="1">
      <alignment horizontal="right"/>
    </xf>
    <xf numFmtId="164" fontId="10" fillId="16" borderId="49" xfId="1" applyNumberFormat="1" applyFont="1" applyFill="1" applyBorder="1" applyAlignment="1">
      <alignment horizontal="left"/>
    </xf>
    <xf numFmtId="164" fontId="10" fillId="16" borderId="36" xfId="1" applyNumberFormat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32" fillId="15" borderId="0" xfId="1" applyFont="1" applyFill="1" applyAlignment="1">
      <alignment horizontal="right"/>
    </xf>
    <xf numFmtId="1" fontId="33" fillId="15" borderId="0" xfId="1" applyNumberFormat="1" applyFont="1" applyFill="1" applyAlignment="1">
      <alignment horizontal="left"/>
    </xf>
    <xf numFmtId="49" fontId="12" fillId="15" borderId="32" xfId="1" applyNumberFormat="1" applyFont="1" applyFill="1" applyBorder="1"/>
    <xf numFmtId="49" fontId="12" fillId="15" borderId="0" xfId="1" applyNumberFormat="1" applyFont="1" applyFill="1"/>
    <xf numFmtId="2" fontId="12" fillId="15" borderId="7" xfId="1" applyNumberFormat="1" applyFont="1" applyFill="1" applyBorder="1"/>
    <xf numFmtId="2" fontId="12" fillId="15" borderId="0" xfId="1" applyNumberFormat="1" applyFont="1" applyFill="1"/>
    <xf numFmtId="2" fontId="12" fillId="15" borderId="31" xfId="1" applyNumberFormat="1" applyFont="1" applyFill="1" applyBorder="1"/>
    <xf numFmtId="1" fontId="35" fillId="0" borderId="0" xfId="1" applyNumberFormat="1" applyFont="1" applyAlignment="1">
      <alignment horizontal="left"/>
    </xf>
    <xf numFmtId="49" fontId="35" fillId="0" borderId="0" xfId="1" applyNumberFormat="1" applyFont="1" applyAlignment="1">
      <alignment horizontal="left"/>
    </xf>
    <xf numFmtId="2" fontId="35" fillId="0" borderId="0" xfId="1" applyNumberFormat="1" applyFont="1" applyAlignment="1">
      <alignment horizontal="left"/>
    </xf>
    <xf numFmtId="0" fontId="35" fillId="0" borderId="0" xfId="1" applyFont="1" applyAlignment="1">
      <alignment horizontal="left"/>
    </xf>
    <xf numFmtId="0" fontId="14" fillId="15" borderId="39" xfId="1" applyFont="1" applyFill="1" applyBorder="1" applyAlignment="1">
      <alignment horizontal="left"/>
    </xf>
    <xf numFmtId="0" fontId="26" fillId="8" borderId="0" xfId="1" applyFont="1" applyFill="1"/>
    <xf numFmtId="49" fontId="21" fillId="0" borderId="56" xfId="1" applyNumberFormat="1" applyFont="1" applyBorder="1"/>
    <xf numFmtId="49" fontId="21" fillId="0" borderId="45" xfId="1" applyNumberFormat="1" applyFont="1" applyBorder="1"/>
    <xf numFmtId="49" fontId="21" fillId="0" borderId="39" xfId="1" applyNumberFormat="1" applyFont="1" applyBorder="1"/>
    <xf numFmtId="2" fontId="21" fillId="0" borderId="40" xfId="1" applyNumberFormat="1" applyFont="1" applyBorder="1"/>
    <xf numFmtId="2" fontId="21" fillId="0" borderId="39" xfId="1" applyNumberFormat="1" applyFont="1" applyBorder="1"/>
    <xf numFmtId="2" fontId="21" fillId="0" borderId="38" xfId="1" applyNumberFormat="1" applyFont="1" applyBorder="1"/>
    <xf numFmtId="49" fontId="21" fillId="15" borderId="32" xfId="1" applyNumberFormat="1" applyFont="1" applyFill="1" applyBorder="1"/>
    <xf numFmtId="49" fontId="21" fillId="15" borderId="0" xfId="1" applyNumberFormat="1" applyFont="1" applyFill="1"/>
    <xf numFmtId="2" fontId="21" fillId="15" borderId="7" xfId="1" applyNumberFormat="1" applyFont="1" applyFill="1" applyBorder="1"/>
    <xf numFmtId="2" fontId="21" fillId="15" borderId="0" xfId="1" applyNumberFormat="1" applyFont="1" applyFill="1"/>
    <xf numFmtId="2" fontId="21" fillId="15" borderId="31" xfId="1" applyNumberFormat="1" applyFont="1" applyFill="1" applyBorder="1"/>
    <xf numFmtId="49" fontId="21" fillId="15" borderId="46" xfId="1" applyNumberFormat="1" applyFont="1" applyFill="1" applyBorder="1"/>
    <xf numFmtId="49" fontId="21" fillId="15" borderId="36" xfId="1" applyNumberFormat="1" applyFont="1" applyFill="1" applyBorder="1"/>
    <xf numFmtId="2" fontId="21" fillId="15" borderId="35" xfId="1" applyNumberFormat="1" applyFont="1" applyFill="1" applyBorder="1"/>
    <xf numFmtId="2" fontId="21" fillId="15" borderId="36" xfId="1" applyNumberFormat="1" applyFont="1" applyFill="1" applyBorder="1"/>
    <xf numFmtId="2" fontId="21" fillId="15" borderId="37" xfId="1" applyNumberFormat="1" applyFont="1" applyFill="1" applyBorder="1"/>
    <xf numFmtId="2" fontId="20" fillId="0" borderId="0" xfId="1" applyNumberFormat="1" applyFont="1" applyAlignment="1">
      <alignment horizontal="right"/>
    </xf>
    <xf numFmtId="0" fontId="1" fillId="0" borderId="57" xfId="1" applyBorder="1"/>
    <xf numFmtId="0" fontId="1" fillId="0" borderId="58" xfId="1" applyBorder="1"/>
    <xf numFmtId="0" fontId="1" fillId="0" borderId="59" xfId="1" applyBorder="1"/>
    <xf numFmtId="0" fontId="1" fillId="0" borderId="60" xfId="1" applyBorder="1"/>
    <xf numFmtId="0" fontId="1" fillId="0" borderId="61" xfId="1" applyBorder="1"/>
    <xf numFmtId="0" fontId="1" fillId="0" borderId="62" xfId="1" applyBorder="1"/>
    <xf numFmtId="0" fontId="4" fillId="0" borderId="61" xfId="1" applyFont="1" applyBorder="1"/>
    <xf numFmtId="0" fontId="4" fillId="0" borderId="62" xfId="1" applyFont="1" applyBorder="1"/>
    <xf numFmtId="1" fontId="1" fillId="0" borderId="58" xfId="1" applyNumberFormat="1" applyBorder="1"/>
    <xf numFmtId="0" fontId="28" fillId="8" borderId="0" xfId="1" applyFont="1" applyFill="1"/>
    <xf numFmtId="0" fontId="28" fillId="8" borderId="0" xfId="1" applyFont="1" applyFill="1" applyAlignment="1">
      <alignment horizontal="left"/>
    </xf>
    <xf numFmtId="49" fontId="38" fillId="0" borderId="32" xfId="1" applyNumberFormat="1" applyFont="1" applyBorder="1"/>
    <xf numFmtId="0" fontId="36" fillId="0" borderId="0" xfId="1" applyFont="1" applyAlignment="1">
      <alignment horizontal="left"/>
    </xf>
    <xf numFmtId="0" fontId="36" fillId="0" borderId="0" xfId="1" applyFont="1"/>
    <xf numFmtId="2" fontId="38" fillId="0" borderId="0" xfId="1" applyNumberFormat="1" applyFont="1"/>
    <xf numFmtId="2" fontId="21" fillId="0" borderId="0" xfId="1" applyNumberFormat="1" applyFont="1" applyBorder="1"/>
    <xf numFmtId="2" fontId="16" fillId="0" borderId="32" xfId="1" applyNumberFormat="1" applyFont="1" applyBorder="1"/>
    <xf numFmtId="2" fontId="16" fillId="0" borderId="50" xfId="1" applyNumberFormat="1" applyFont="1" applyBorder="1"/>
    <xf numFmtId="0" fontId="38" fillId="0" borderId="32" xfId="0" applyFont="1" applyBorder="1"/>
    <xf numFmtId="0" fontId="38" fillId="0" borderId="0" xfId="0" applyFont="1"/>
    <xf numFmtId="0" fontId="38" fillId="0" borderId="63" xfId="0" applyFont="1" applyBorder="1"/>
    <xf numFmtId="0" fontId="39" fillId="0" borderId="32" xfId="0" applyFont="1" applyBorder="1"/>
    <xf numFmtId="0" fontId="39" fillId="0" borderId="0" xfId="0" applyFont="1"/>
    <xf numFmtId="0" fontId="39" fillId="0" borderId="63" xfId="0" applyFont="1" applyBorder="1"/>
    <xf numFmtId="0" fontId="39" fillId="0" borderId="45" xfId="0" applyFont="1" applyBorder="1"/>
    <xf numFmtId="0" fontId="39" fillId="0" borderId="39" xfId="0" applyFont="1" applyBorder="1"/>
    <xf numFmtId="0" fontId="39" fillId="0" borderId="64" xfId="0" applyFont="1" applyBorder="1"/>
    <xf numFmtId="0" fontId="40" fillId="0" borderId="0" xfId="0" applyFont="1"/>
    <xf numFmtId="0" fontId="40" fillId="0" borderId="32" xfId="0" applyFont="1" applyBorder="1"/>
    <xf numFmtId="0" fontId="40" fillId="0" borderId="63" xfId="0" applyFont="1" applyBorder="1"/>
    <xf numFmtId="0" fontId="41" fillId="0" borderId="0" xfId="0" applyFont="1"/>
    <xf numFmtId="0" fontId="41" fillId="0" borderId="63" xfId="0" applyFont="1" applyBorder="1"/>
    <xf numFmtId="0" fontId="41" fillId="0" borderId="32" xfId="0" applyFont="1" applyBorder="1"/>
    <xf numFmtId="0" fontId="36" fillId="0" borderId="0" xfId="1" applyFont="1" applyAlignment="1">
      <alignment horizontal="left"/>
    </xf>
    <xf numFmtId="0" fontId="26" fillId="5" borderId="0" xfId="1" applyFont="1" applyFill="1" applyAlignment="1">
      <alignment horizontal="center"/>
    </xf>
    <xf numFmtId="0" fontId="25" fillId="5" borderId="0" xfId="1" applyFont="1" applyFill="1" applyAlignment="1">
      <alignment horizontal="center"/>
    </xf>
    <xf numFmtId="0" fontId="26" fillId="7" borderId="0" xfId="1" applyFont="1" applyFill="1" applyAlignment="1">
      <alignment horizontal="center"/>
    </xf>
    <xf numFmtId="0" fontId="25" fillId="7" borderId="0" xfId="1" applyFont="1" applyFill="1" applyAlignment="1">
      <alignment horizontal="center"/>
    </xf>
    <xf numFmtId="0" fontId="37" fillId="0" borderId="0" xfId="0" applyFont="1" applyAlignment="1">
      <alignment horizontal="left"/>
    </xf>
    <xf numFmtId="0" fontId="1" fillId="17" borderId="0" xfId="1" applyFill="1" applyAlignment="1">
      <alignment horizontal="center"/>
    </xf>
    <xf numFmtId="0" fontId="1" fillId="17" borderId="23" xfId="1" applyFill="1" applyBorder="1" applyAlignment="1">
      <alignment horizontal="center"/>
    </xf>
    <xf numFmtId="1" fontId="34" fillId="17" borderId="36" xfId="1" applyNumberFormat="1" applyFont="1" applyFill="1" applyBorder="1" applyAlignment="1">
      <alignment horizontal="center"/>
    </xf>
    <xf numFmtId="1" fontId="34" fillId="17" borderId="48" xfId="1" applyNumberFormat="1" applyFont="1" applyFill="1" applyBorder="1" applyAlignment="1">
      <alignment horizontal="center"/>
    </xf>
    <xf numFmtId="0" fontId="31" fillId="15" borderId="0" xfId="1" applyFont="1" applyFill="1" applyAlignment="1">
      <alignment horizontal="left"/>
    </xf>
    <xf numFmtId="0" fontId="31" fillId="15" borderId="23" xfId="1" applyFont="1" applyFill="1" applyBorder="1" applyAlignment="1">
      <alignment horizontal="left"/>
    </xf>
    <xf numFmtId="164" fontId="13" fillId="15" borderId="0" xfId="1" applyNumberFormat="1" applyFont="1" applyFill="1" applyAlignment="1">
      <alignment horizontal="center"/>
    </xf>
    <xf numFmtId="164" fontId="13" fillId="15" borderId="23" xfId="1" applyNumberFormat="1" applyFont="1" applyFill="1" applyBorder="1" applyAlignment="1">
      <alignment horizontal="center"/>
    </xf>
    <xf numFmtId="0" fontId="34" fillId="17" borderId="36" xfId="1" applyFont="1" applyFill="1" applyBorder="1" applyAlignment="1">
      <alignment horizontal="center"/>
    </xf>
    <xf numFmtId="49" fontId="34" fillId="17" borderId="48" xfId="1" applyNumberFormat="1" applyFont="1" applyFill="1" applyBorder="1" applyAlignment="1">
      <alignment horizontal="center"/>
    </xf>
    <xf numFmtId="0" fontId="18" fillId="9" borderId="0" xfId="1" applyFont="1" applyFill="1" applyAlignment="1">
      <alignment horizontal="center"/>
    </xf>
    <xf numFmtId="0" fontId="18" fillId="9" borderId="7" xfId="1" applyFont="1" applyFill="1" applyBorder="1" applyAlignment="1">
      <alignment horizontal="center"/>
    </xf>
    <xf numFmtId="49" fontId="13" fillId="15" borderId="41" xfId="1" applyNumberFormat="1" applyFont="1" applyFill="1" applyBorder="1" applyAlignment="1">
      <alignment horizontal="center"/>
    </xf>
    <xf numFmtId="0" fontId="14" fillId="15" borderId="49" xfId="1" applyFont="1" applyFill="1" applyBorder="1" applyAlignment="1">
      <alignment horizontal="center"/>
    </xf>
    <xf numFmtId="0" fontId="14" fillId="15" borderId="53" xfId="1" applyFont="1" applyFill="1" applyBorder="1" applyAlignment="1">
      <alignment horizontal="center"/>
    </xf>
    <xf numFmtId="1" fontId="34" fillId="17" borderId="33" xfId="1" applyNumberFormat="1" applyFont="1" applyFill="1" applyBorder="1" applyAlignment="1">
      <alignment horizontal="center"/>
    </xf>
    <xf numFmtId="1" fontId="34" fillId="17" borderId="23" xfId="1" applyNumberFormat="1" applyFont="1" applyFill="1" applyBorder="1" applyAlignment="1">
      <alignment horizontal="center"/>
    </xf>
    <xf numFmtId="0" fontId="18" fillId="9" borderId="32" xfId="1" applyFont="1" applyFill="1" applyBorder="1" applyAlignment="1">
      <alignment horizontal="center"/>
    </xf>
    <xf numFmtId="0" fontId="18" fillId="5" borderId="33" xfId="1" applyFont="1" applyFill="1" applyBorder="1" applyAlignment="1">
      <alignment horizontal="center"/>
    </xf>
    <xf numFmtId="0" fontId="18" fillId="5" borderId="0" xfId="1" applyFont="1" applyFill="1" applyAlignment="1">
      <alignment horizontal="center"/>
    </xf>
    <xf numFmtId="0" fontId="18" fillId="5" borderId="31" xfId="1" applyFont="1" applyFill="1" applyBorder="1" applyAlignment="1">
      <alignment horizontal="center"/>
    </xf>
    <xf numFmtId="0" fontId="1" fillId="17" borderId="41" xfId="1" applyFill="1" applyBorder="1" applyAlignment="1">
      <alignment horizontal="center"/>
    </xf>
    <xf numFmtId="0" fontId="1" fillId="17" borderId="54" xfId="1" applyFill="1" applyBorder="1" applyAlignment="1">
      <alignment horizontal="center"/>
    </xf>
    <xf numFmtId="0" fontId="18" fillId="5" borderId="42" xfId="1" applyFont="1" applyFill="1" applyBorder="1" applyAlignment="1">
      <alignment horizontal="center"/>
    </xf>
    <xf numFmtId="0" fontId="18" fillId="5" borderId="41" xfId="1" applyFont="1" applyFill="1" applyBorder="1" applyAlignment="1">
      <alignment horizontal="center"/>
    </xf>
    <xf numFmtId="0" fontId="18" fillId="5" borderId="43" xfId="1" applyFont="1" applyFill="1" applyBorder="1" applyAlignment="1">
      <alignment horizontal="center"/>
    </xf>
    <xf numFmtId="0" fontId="36" fillId="0" borderId="0" xfId="1" applyFont="1" applyAlignment="1">
      <alignment horizontal="left"/>
    </xf>
    <xf numFmtId="0" fontId="29" fillId="10" borderId="0" xfId="1" applyFont="1" applyFill="1" applyAlignment="1">
      <alignment horizontal="center"/>
    </xf>
    <xf numFmtId="0" fontId="29" fillId="10" borderId="31" xfId="1" applyFont="1" applyFill="1" applyBorder="1" applyAlignment="1">
      <alignment horizontal="center"/>
    </xf>
    <xf numFmtId="0" fontId="29" fillId="11" borderId="0" xfId="1" applyFont="1" applyFill="1" applyAlignment="1">
      <alignment horizontal="center"/>
    </xf>
    <xf numFmtId="0" fontId="29" fillId="12" borderId="0" xfId="1" applyFont="1" applyFill="1" applyAlignment="1">
      <alignment horizontal="center"/>
    </xf>
    <xf numFmtId="0" fontId="29" fillId="12" borderId="31" xfId="1" applyFont="1" applyFill="1" applyBorder="1" applyAlignment="1">
      <alignment horizontal="center"/>
    </xf>
    <xf numFmtId="0" fontId="29" fillId="13" borderId="0" xfId="1" applyFont="1" applyFill="1" applyAlignment="1">
      <alignment horizontal="center"/>
    </xf>
    <xf numFmtId="0" fontId="29" fillId="13" borderId="31" xfId="1" applyFont="1" applyFill="1" applyBorder="1" applyAlignment="1">
      <alignment horizontal="center"/>
    </xf>
    <xf numFmtId="0" fontId="19" fillId="10" borderId="0" xfId="1" applyFont="1" applyFill="1" applyAlignment="1">
      <alignment horizontal="center"/>
    </xf>
    <xf numFmtId="0" fontId="7" fillId="11" borderId="34" xfId="1" applyFont="1" applyFill="1" applyBorder="1" applyAlignment="1">
      <alignment horizontal="center"/>
    </xf>
    <xf numFmtId="0" fontId="7" fillId="11" borderId="0" xfId="1" applyFont="1" applyFill="1" applyAlignment="1">
      <alignment horizontal="center"/>
    </xf>
    <xf numFmtId="0" fontId="7" fillId="12" borderId="34" xfId="1" applyFont="1" applyFill="1" applyBorder="1" applyAlignment="1">
      <alignment horizontal="center"/>
    </xf>
    <xf numFmtId="0" fontId="7" fillId="12" borderId="0" xfId="1" applyFont="1" applyFill="1" applyAlignment="1">
      <alignment horizontal="center"/>
    </xf>
    <xf numFmtId="0" fontId="19" fillId="13" borderId="34" xfId="1" applyFont="1" applyFill="1" applyBorder="1" applyAlignment="1">
      <alignment horizontal="center"/>
    </xf>
    <xf numFmtId="0" fontId="19" fillId="13" borderId="0" xfId="1" applyFont="1" applyFill="1" applyAlignment="1">
      <alignment horizontal="center"/>
    </xf>
    <xf numFmtId="0" fontId="28" fillId="8" borderId="0" xfId="1" applyFont="1" applyFill="1" applyAlignment="1">
      <alignment horizontal="center"/>
    </xf>
    <xf numFmtId="0" fontId="18" fillId="5" borderId="32" xfId="1" applyFont="1" applyFill="1" applyBorder="1" applyAlignment="1">
      <alignment horizontal="center"/>
    </xf>
    <xf numFmtId="2" fontId="4" fillId="5" borderId="0" xfId="1" applyNumberFormat="1" applyFont="1" applyFill="1" applyAlignment="1">
      <alignment horizontal="center"/>
    </xf>
    <xf numFmtId="49" fontId="4" fillId="9" borderId="0" xfId="1" applyNumberFormat="1" applyFont="1" applyFill="1" applyAlignment="1">
      <alignment horizontal="center"/>
    </xf>
    <xf numFmtId="0" fontId="19" fillId="14" borderId="34" xfId="1" applyFont="1" applyFill="1" applyBorder="1" applyAlignment="1">
      <alignment horizontal="center"/>
    </xf>
    <xf numFmtId="0" fontId="19" fillId="14" borderId="0" xfId="1" applyFont="1" applyFill="1" applyAlignment="1">
      <alignment horizontal="center"/>
    </xf>
    <xf numFmtId="0" fontId="29" fillId="14" borderId="0" xfId="1" applyFont="1" applyFill="1" applyAlignment="1">
      <alignment horizontal="center"/>
    </xf>
    <xf numFmtId="0" fontId="29" fillId="14" borderId="31" xfId="1" applyFont="1" applyFill="1" applyBorder="1" applyAlignment="1">
      <alignment horizontal="center"/>
    </xf>
    <xf numFmtId="0" fontId="35" fillId="0" borderId="0" xfId="1" applyFont="1" applyAlignment="1">
      <alignment horizontal="right"/>
    </xf>
    <xf numFmtId="1" fontId="34" fillId="17" borderId="55" xfId="1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</cellXfs>
  <cellStyles count="5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Normaali" xfId="0" builtinId="0"/>
  </cellStyles>
  <dxfs count="0"/>
  <tableStyles count="0" defaultTableStyle="TableStyleMedium9" defaultPivotStyle="PivotStyleLight16"/>
  <colors>
    <mruColors>
      <color rgb="FFFF9999"/>
      <color rgb="FF00FF00"/>
      <color rgb="FFFFFF99"/>
      <color rgb="FFFF99FF"/>
      <color rgb="FF99CCFF"/>
      <color rgb="FF99FF99"/>
      <color rgb="FFF9FF47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9FF47"/>
  </sheetPr>
  <dimension ref="A1:AF155"/>
  <sheetViews>
    <sheetView zoomScale="60" zoomScaleNormal="60" workbookViewId="0">
      <selection activeCell="K7" sqref="K7"/>
    </sheetView>
  </sheetViews>
  <sheetFormatPr defaultColWidth="8.7265625" defaultRowHeight="14.5" x14ac:dyDescent="0.35"/>
  <cols>
    <col min="1" max="1" width="6.26953125" style="1" customWidth="1"/>
    <col min="2" max="2" width="4.1796875" style="1" customWidth="1"/>
    <col min="3" max="3" width="3.1796875" style="1" customWidth="1"/>
    <col min="4" max="5" width="9.7265625" style="1" customWidth="1"/>
    <col min="6" max="6" width="8.7265625" style="1"/>
    <col min="7" max="7" width="6.26953125" style="1" customWidth="1"/>
    <col min="8" max="8" width="3.54296875" style="1" customWidth="1"/>
    <col min="9" max="9" width="3.1796875" style="1" customWidth="1"/>
    <col min="10" max="11" width="9.7265625" style="1" customWidth="1"/>
    <col min="12" max="12" width="8.7265625" style="1"/>
    <col min="13" max="13" width="6.26953125" style="1" customWidth="1"/>
    <col min="14" max="14" width="3.1796875" style="1" customWidth="1"/>
    <col min="15" max="15" width="3.54296875" style="1" customWidth="1"/>
    <col min="16" max="17" width="9.7265625" style="1" customWidth="1"/>
    <col min="18" max="18" width="8.7265625" style="1"/>
    <col min="19" max="19" width="6.1796875" style="1" customWidth="1"/>
    <col min="20" max="20" width="4.26953125" style="1" customWidth="1"/>
    <col min="21" max="21" width="3.26953125" style="1" customWidth="1"/>
    <col min="22" max="22" width="9.7265625" style="1" customWidth="1"/>
    <col min="23" max="23" width="9.26953125" style="1" customWidth="1"/>
    <col min="24" max="24" width="8.7265625" style="1"/>
    <col min="25" max="25" width="6.7265625" style="1" customWidth="1"/>
    <col min="26" max="26" width="4.26953125" style="1" customWidth="1"/>
    <col min="27" max="27" width="4.54296875" style="1" customWidth="1"/>
    <col min="28" max="29" width="9.7265625" style="1" customWidth="1"/>
    <col min="30" max="16384" width="8.7265625" style="1"/>
  </cols>
  <sheetData>
    <row r="1" spans="1:32" ht="28.5" x14ac:dyDescent="0.6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8">
        <v>2022</v>
      </c>
      <c r="M1" s="3"/>
    </row>
    <row r="2" spans="1:32" ht="28.5" x14ac:dyDescent="0.65">
      <c r="A2" s="220" t="s">
        <v>1</v>
      </c>
      <c r="B2" s="220"/>
      <c r="C2" s="220"/>
      <c r="D2" s="220"/>
      <c r="E2" s="220"/>
      <c r="F2" s="3"/>
      <c r="G2" s="3"/>
      <c r="H2" s="3"/>
      <c r="I2" s="3"/>
      <c r="J2" s="3"/>
      <c r="K2" s="3"/>
      <c r="L2" s="18"/>
      <c r="M2" s="3"/>
    </row>
    <row r="3" spans="1:32" x14ac:dyDescent="0.35">
      <c r="A3" s="1" t="s">
        <v>2</v>
      </c>
      <c r="N3" s="2"/>
      <c r="T3" s="2"/>
      <c r="Z3" s="2"/>
    </row>
    <row r="4" spans="1:32" x14ac:dyDescent="0.35">
      <c r="A4" s="1" t="s">
        <v>3</v>
      </c>
      <c r="N4" s="2"/>
      <c r="T4" s="2"/>
      <c r="Z4" s="2"/>
    </row>
    <row r="5" spans="1:32" x14ac:dyDescent="0.35">
      <c r="A5" s="1" t="s">
        <v>4</v>
      </c>
      <c r="N5" s="2"/>
      <c r="T5" s="2"/>
      <c r="Z5" s="2"/>
    </row>
    <row r="6" spans="1:32" x14ac:dyDescent="0.35">
      <c r="A6" s="1" t="s">
        <v>5</v>
      </c>
      <c r="N6" s="2"/>
      <c r="T6" s="2"/>
      <c r="Z6" s="2"/>
    </row>
    <row r="7" spans="1:32" x14ac:dyDescent="0.35">
      <c r="A7" s="4"/>
      <c r="D7" s="73" t="s">
        <v>6</v>
      </c>
      <c r="E7" s="74" t="s">
        <v>7</v>
      </c>
      <c r="F7" s="75" t="s">
        <v>8</v>
      </c>
      <c r="N7" s="2"/>
      <c r="T7" s="2"/>
      <c r="Z7" s="2"/>
    </row>
    <row r="8" spans="1:32" x14ac:dyDescent="0.35">
      <c r="D8" s="76" t="s">
        <v>9</v>
      </c>
      <c r="E8" s="77" t="s">
        <v>10</v>
      </c>
      <c r="F8" s="78">
        <v>1.25</v>
      </c>
      <c r="N8" s="2"/>
      <c r="T8" s="2"/>
      <c r="Z8" s="2"/>
    </row>
    <row r="9" spans="1:32" x14ac:dyDescent="0.35">
      <c r="A9" s="4" t="s">
        <v>11</v>
      </c>
      <c r="N9" s="2"/>
      <c r="Q9" s="1" t="s">
        <v>12</v>
      </c>
      <c r="S9" s="1" t="s">
        <v>13</v>
      </c>
      <c r="T9" s="2"/>
      <c r="W9" s="1" t="s">
        <v>14</v>
      </c>
      <c r="Y9" s="1" t="s">
        <v>15</v>
      </c>
      <c r="Z9" s="2"/>
      <c r="AB9" s="1" t="s">
        <v>16</v>
      </c>
      <c r="AC9" s="1" t="s">
        <v>17</v>
      </c>
      <c r="AF9" s="1" t="s">
        <v>18</v>
      </c>
    </row>
    <row r="10" spans="1:32" x14ac:dyDescent="0.35">
      <c r="A10" s="1" t="s">
        <v>19</v>
      </c>
      <c r="N10" s="2"/>
      <c r="O10" s="1" t="s">
        <v>20</v>
      </c>
      <c r="P10" s="1" t="s">
        <v>21</v>
      </c>
      <c r="Q10" s="1">
        <f ca="1">SUMIF(D20:F130,AF10,F20:F130)</f>
        <v>0</v>
      </c>
      <c r="S10" s="1">
        <f ca="1">SUMIF(D20:F130,AF11,F20:F130)</f>
        <v>0</v>
      </c>
      <c r="T10" s="2"/>
      <c r="W10" s="1">
        <f ca="1">SUMIF(D20:F130,AF9,F20:F130)</f>
        <v>0</v>
      </c>
      <c r="Z10" s="2"/>
      <c r="AB10" s="1">
        <f ca="1">SUMIF(D20:F130,AF12,F20:F130)</f>
        <v>0</v>
      </c>
      <c r="AF10" s="1" t="s">
        <v>22</v>
      </c>
    </row>
    <row r="11" spans="1:32" x14ac:dyDescent="0.35">
      <c r="A11" s="1" t="s">
        <v>23</v>
      </c>
      <c r="N11" s="2"/>
      <c r="O11" s="1" t="s">
        <v>24</v>
      </c>
      <c r="P11" s="1" t="s">
        <v>25</v>
      </c>
      <c r="Q11" s="1">
        <f ca="1">SUMIF(J20:L130,AF10,L20:L130)</f>
        <v>0</v>
      </c>
      <c r="S11" s="1">
        <f ca="1">SUMIF(J20:L130,AF11,L20:L130)</f>
        <v>0</v>
      </c>
      <c r="T11" s="2"/>
      <c r="W11" s="1">
        <f ca="1">SUMIF(J20:L130,AF9,L20:L130)</f>
        <v>0</v>
      </c>
      <c r="Z11" s="2"/>
      <c r="AB11" s="1">
        <f ca="1">SUMIF(J20:L130,AF12,L20:L130)</f>
        <v>0</v>
      </c>
      <c r="AF11" s="1" t="s">
        <v>26</v>
      </c>
    </row>
    <row r="12" spans="1:32" x14ac:dyDescent="0.35">
      <c r="A12" s="1" t="s">
        <v>27</v>
      </c>
      <c r="N12" s="2"/>
      <c r="O12" s="1" t="s">
        <v>28</v>
      </c>
      <c r="P12" s="1" t="s">
        <v>29</v>
      </c>
      <c r="Q12" s="1">
        <f ca="1">SUMIF(P20:R130,AF10,R20:R130)</f>
        <v>0</v>
      </c>
      <c r="S12" s="1">
        <f ca="1">SUMIF(P20:R130,AF11,R20:R130)</f>
        <v>0</v>
      </c>
      <c r="T12" s="2"/>
      <c r="W12" s="1">
        <f ca="1">SUMIF(P20:R130,AF9,R20:R130)</f>
        <v>0</v>
      </c>
      <c r="Z12" s="2"/>
      <c r="AB12" s="1">
        <f ca="1">SUMIF(P20:R130,AF12,R20:R130)</f>
        <v>0</v>
      </c>
      <c r="AF12" s="1" t="s">
        <v>30</v>
      </c>
    </row>
    <row r="13" spans="1:32" x14ac:dyDescent="0.35">
      <c r="A13" s="1" t="s">
        <v>31</v>
      </c>
      <c r="O13" s="1" t="s">
        <v>32</v>
      </c>
      <c r="P13" s="1" t="s">
        <v>33</v>
      </c>
      <c r="Q13" s="1">
        <f ca="1">SUMIF(V20:X130,AF10,X20:X130)</f>
        <v>0</v>
      </c>
      <c r="S13" s="1">
        <f ca="1">SUMIF(V20:X130,AF11,X20:X130)</f>
        <v>0</v>
      </c>
      <c r="W13" s="1">
        <f ca="1">SUMIF(V20:X130,AF9,X20:X130)</f>
        <v>0</v>
      </c>
      <c r="AB13" s="1">
        <f ca="1">SUMIF(V20:X130,AF12,X20:X130)</f>
        <v>0</v>
      </c>
      <c r="AC13" s="1">
        <v>0</v>
      </c>
      <c r="AF13" s="1" t="s">
        <v>17</v>
      </c>
    </row>
    <row r="14" spans="1:32" s="12" customFormat="1" ht="21" x14ac:dyDescent="0.5">
      <c r="A14" s="11"/>
      <c r="D14" s="13"/>
      <c r="E14" s="14"/>
      <c r="F14" s="14"/>
      <c r="G14" s="13"/>
      <c r="H14" s="14"/>
      <c r="J14" s="13"/>
      <c r="K14" s="14"/>
      <c r="L14" s="14"/>
      <c r="M14" s="13"/>
      <c r="N14" s="14"/>
      <c r="P14" s="13"/>
      <c r="Q14" s="12">
        <f ca="1">SUM(Q10:Q13)</f>
        <v>0</v>
      </c>
      <c r="S14" s="12">
        <f ca="1">SUM(S10:S13)</f>
        <v>0</v>
      </c>
      <c r="W14" s="12">
        <f ca="1">SUM(W10:W13)</f>
        <v>0</v>
      </c>
      <c r="Y14" s="12">
        <f>SUM(Y10:Y13)</f>
        <v>0</v>
      </c>
      <c r="AB14" s="12">
        <f ca="1">SUM(AB10:AB13)</f>
        <v>0</v>
      </c>
      <c r="AC14" s="12">
        <f>SUM(AC10:AC13)</f>
        <v>0</v>
      </c>
      <c r="AD14" s="12">
        <f ca="1">SUM(Q14:AC14)</f>
        <v>0</v>
      </c>
    </row>
    <row r="15" spans="1:32" s="12" customFormat="1" ht="21" x14ac:dyDescent="0.5">
      <c r="A15" s="11" t="s">
        <v>34</v>
      </c>
      <c r="E15" s="14"/>
      <c r="F15" s="14"/>
      <c r="H15" s="14"/>
      <c r="K15" s="14"/>
      <c r="L15" s="14"/>
      <c r="N15" s="14"/>
    </row>
    <row r="16" spans="1:32" ht="26" x14ac:dyDescent="0.6">
      <c r="A16" s="221" t="s">
        <v>35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</row>
    <row r="17" spans="1:32" ht="23.5" x14ac:dyDescent="0.55000000000000004">
      <c r="A17" s="17" t="s">
        <v>21</v>
      </c>
      <c r="E17" s="18">
        <f>L1</f>
        <v>2022</v>
      </c>
      <c r="F17" s="19"/>
      <c r="G17" s="17" t="s">
        <v>25</v>
      </c>
      <c r="K17" s="18">
        <f>L1</f>
        <v>2022</v>
      </c>
      <c r="L17" s="19"/>
      <c r="M17" s="17" t="s">
        <v>29</v>
      </c>
      <c r="Q17" s="18">
        <f>L1</f>
        <v>2022</v>
      </c>
      <c r="R17" s="19"/>
      <c r="S17" s="62" t="s">
        <v>36</v>
      </c>
      <c r="W17" s="18">
        <f>L1</f>
        <v>2022</v>
      </c>
      <c r="X17" s="19"/>
      <c r="Y17" s="17" t="s">
        <v>37</v>
      </c>
      <c r="AC17" s="18">
        <f>L1</f>
        <v>2022</v>
      </c>
      <c r="AD17" s="19"/>
    </row>
    <row r="18" spans="1:32" x14ac:dyDescent="0.35">
      <c r="A18" s="1" t="s">
        <v>38</v>
      </c>
      <c r="F18" s="19"/>
      <c r="G18" s="1" t="s">
        <v>39</v>
      </c>
      <c r="L18" s="19"/>
      <c r="M18" s="1" t="s">
        <v>40</v>
      </c>
      <c r="R18" s="19"/>
      <c r="S18" s="1" t="s">
        <v>39</v>
      </c>
      <c r="X18" s="19"/>
      <c r="Y18" s="1" t="s">
        <v>39</v>
      </c>
      <c r="Z18" s="1" t="s">
        <v>41</v>
      </c>
      <c r="AD18" s="19"/>
    </row>
    <row r="19" spans="1:32" s="12" customFormat="1" x14ac:dyDescent="0.35">
      <c r="A19" s="20" t="s">
        <v>42</v>
      </c>
      <c r="B19" s="49">
        <v>2</v>
      </c>
      <c r="C19" s="21"/>
      <c r="D19" s="21" t="s">
        <v>6</v>
      </c>
      <c r="E19" s="21" t="s">
        <v>7</v>
      </c>
      <c r="F19" s="22" t="s">
        <v>43</v>
      </c>
      <c r="G19" s="20" t="s">
        <v>42</v>
      </c>
      <c r="H19" s="50">
        <f>B103+1</f>
        <v>6</v>
      </c>
      <c r="I19" s="21"/>
      <c r="J19" s="21" t="s">
        <v>6</v>
      </c>
      <c r="K19" s="21" t="s">
        <v>7</v>
      </c>
      <c r="L19" s="22" t="s">
        <v>43</v>
      </c>
      <c r="M19" s="23" t="s">
        <v>42</v>
      </c>
      <c r="N19" s="50">
        <f>H103+1</f>
        <v>10</v>
      </c>
      <c r="O19" s="21"/>
      <c r="P19" s="21" t="s">
        <v>6</v>
      </c>
      <c r="Q19" s="21" t="s">
        <v>7</v>
      </c>
      <c r="R19" s="22" t="s">
        <v>43</v>
      </c>
      <c r="S19" s="23" t="s">
        <v>42</v>
      </c>
      <c r="T19" s="50">
        <f>N103+1</f>
        <v>14</v>
      </c>
      <c r="U19" s="21"/>
      <c r="V19" s="21" t="s">
        <v>6</v>
      </c>
      <c r="W19" s="21" t="s">
        <v>7</v>
      </c>
      <c r="X19" s="22" t="s">
        <v>43</v>
      </c>
      <c r="Y19" s="23" t="s">
        <v>42</v>
      </c>
      <c r="Z19" s="50">
        <f>T103+1</f>
        <v>18</v>
      </c>
      <c r="AA19" s="21"/>
      <c r="AB19" s="21" t="s">
        <v>6</v>
      </c>
      <c r="AC19" s="21" t="s">
        <v>7</v>
      </c>
      <c r="AD19" s="22" t="s">
        <v>43</v>
      </c>
    </row>
    <row r="20" spans="1:32" x14ac:dyDescent="0.35">
      <c r="A20" s="24" t="s">
        <v>44</v>
      </c>
      <c r="B20" s="51" t="s">
        <v>45</v>
      </c>
      <c r="C20" s="2"/>
      <c r="D20" s="58"/>
      <c r="E20" s="58"/>
      <c r="F20" s="59"/>
      <c r="G20" s="24" t="s">
        <v>44</v>
      </c>
      <c r="H20" s="51" t="s">
        <v>46</v>
      </c>
      <c r="I20" s="2">
        <v>2</v>
      </c>
      <c r="J20" s="68"/>
      <c r="K20" s="68"/>
      <c r="L20" s="69"/>
      <c r="M20" s="24" t="s">
        <v>44</v>
      </c>
      <c r="N20" s="52" t="s">
        <v>47</v>
      </c>
      <c r="O20" s="2"/>
      <c r="P20" s="58" t="s">
        <v>48</v>
      </c>
      <c r="Q20" s="58"/>
      <c r="R20" s="59"/>
      <c r="S20" s="24" t="s">
        <v>44</v>
      </c>
      <c r="T20" s="52" t="s">
        <v>47</v>
      </c>
      <c r="U20" s="2">
        <v>2</v>
      </c>
      <c r="V20" s="58"/>
      <c r="W20" s="58"/>
      <c r="X20" s="59"/>
      <c r="Y20" s="24" t="s">
        <v>44</v>
      </c>
      <c r="Z20" s="51" t="s">
        <v>49</v>
      </c>
      <c r="AA20" s="2">
        <v>2</v>
      </c>
      <c r="AB20" s="58"/>
      <c r="AC20" s="58"/>
      <c r="AD20" s="59"/>
    </row>
    <row r="21" spans="1:32" x14ac:dyDescent="0.35">
      <c r="A21" s="26" t="s">
        <v>50</v>
      </c>
      <c r="B21" s="52"/>
      <c r="C21" s="2"/>
      <c r="D21" s="58"/>
      <c r="E21" s="58"/>
      <c r="F21" s="59"/>
      <c r="G21" s="26" t="str">
        <f>$A$21</f>
        <v>8.00-15.15</v>
      </c>
      <c r="H21" s="52"/>
      <c r="I21" s="2"/>
      <c r="J21" s="58"/>
      <c r="K21" s="58"/>
      <c r="L21" s="59"/>
      <c r="M21" s="26" t="str">
        <f>$A$21</f>
        <v>8.00-15.15</v>
      </c>
      <c r="N21" s="52"/>
      <c r="O21" s="2"/>
      <c r="P21" s="58"/>
      <c r="Q21" s="58"/>
      <c r="R21" s="59"/>
      <c r="S21" s="26" t="str">
        <f>$A$21</f>
        <v>8.00-15.15</v>
      </c>
      <c r="T21" s="52"/>
      <c r="U21" s="2"/>
      <c r="V21" s="58"/>
      <c r="W21" s="58"/>
      <c r="X21" s="59"/>
      <c r="Y21" s="26" t="str">
        <f>$A$21</f>
        <v>8.00-15.15</v>
      </c>
      <c r="Z21" s="52"/>
      <c r="AA21" s="2"/>
      <c r="AB21" s="58"/>
      <c r="AC21" s="58"/>
      <c r="AD21" s="59"/>
    </row>
    <row r="22" spans="1:32" x14ac:dyDescent="0.35">
      <c r="A22" s="26"/>
      <c r="B22" s="52"/>
      <c r="C22" s="2"/>
      <c r="D22" s="58"/>
      <c r="E22" s="58"/>
      <c r="F22" s="59"/>
      <c r="G22" s="26"/>
      <c r="H22" s="52"/>
      <c r="I22" s="2"/>
      <c r="J22" s="58"/>
      <c r="K22" s="58"/>
      <c r="L22" s="59"/>
      <c r="M22" s="26"/>
      <c r="N22" s="52"/>
      <c r="O22" s="2"/>
      <c r="P22" s="58"/>
      <c r="Q22" s="58"/>
      <c r="R22" s="59"/>
      <c r="S22" s="26"/>
      <c r="T22" s="52"/>
      <c r="U22" s="2"/>
      <c r="V22" s="58"/>
      <c r="W22" s="58"/>
      <c r="X22" s="59"/>
      <c r="Y22" s="26"/>
      <c r="Z22" s="52"/>
      <c r="AA22" s="2"/>
      <c r="AB22" s="58"/>
      <c r="AC22" s="58"/>
      <c r="AD22" s="59"/>
    </row>
    <row r="23" spans="1:32" x14ac:dyDescent="0.35">
      <c r="A23" s="26"/>
      <c r="B23" s="52"/>
      <c r="C23" s="2"/>
      <c r="D23" s="58"/>
      <c r="E23" s="58"/>
      <c r="F23" s="59"/>
      <c r="G23" s="26"/>
      <c r="H23" s="52"/>
      <c r="I23" s="2"/>
      <c r="J23" s="58"/>
      <c r="K23" s="58"/>
      <c r="L23" s="59"/>
      <c r="M23" s="26"/>
      <c r="N23" s="52"/>
      <c r="O23" s="2"/>
      <c r="P23" s="58"/>
      <c r="Q23" s="58"/>
      <c r="R23" s="59"/>
      <c r="S23" s="26"/>
      <c r="T23" s="52"/>
      <c r="U23" s="2"/>
      <c r="V23" s="58"/>
      <c r="W23" s="58"/>
      <c r="X23" s="59"/>
      <c r="Y23" s="26"/>
      <c r="Z23" s="52"/>
      <c r="AA23" s="2"/>
      <c r="AB23" s="58"/>
      <c r="AC23" s="58"/>
      <c r="AD23" s="59"/>
      <c r="AF23" s="2"/>
    </row>
    <row r="24" spans="1:32" x14ac:dyDescent="0.35">
      <c r="A24" s="26"/>
      <c r="B24" s="52"/>
      <c r="C24" s="2"/>
      <c r="D24" s="58"/>
      <c r="E24" s="58"/>
      <c r="F24" s="59"/>
      <c r="G24" s="26"/>
      <c r="H24" s="52"/>
      <c r="I24" s="2"/>
      <c r="J24" s="58"/>
      <c r="K24" s="58"/>
      <c r="L24" s="59"/>
      <c r="M24" s="26"/>
      <c r="N24" s="52"/>
      <c r="O24" s="2"/>
      <c r="P24" s="58"/>
      <c r="Q24" s="58"/>
      <c r="R24" s="59"/>
      <c r="S24" s="26"/>
      <c r="T24" s="52"/>
      <c r="U24" s="2"/>
      <c r="V24" s="58"/>
      <c r="W24" s="58"/>
      <c r="X24" s="59"/>
      <c r="Y24" s="26"/>
      <c r="Z24" s="52"/>
      <c r="AA24" s="2"/>
      <c r="AB24" s="58"/>
      <c r="AC24" s="58"/>
      <c r="AD24" s="59"/>
      <c r="AF24" s="2"/>
    </row>
    <row r="25" spans="1:32" x14ac:dyDescent="0.35">
      <c r="A25" s="1" t="s">
        <v>51</v>
      </c>
      <c r="B25" s="52">
        <f>B20+1</f>
        <v>4</v>
      </c>
      <c r="C25" s="2"/>
      <c r="D25" s="58"/>
      <c r="E25" s="58"/>
      <c r="F25" s="59"/>
      <c r="G25" s="1" t="s">
        <v>51</v>
      </c>
      <c r="H25" s="52" t="s">
        <v>52</v>
      </c>
      <c r="I25" s="2">
        <v>2</v>
      </c>
      <c r="J25" s="58"/>
      <c r="K25" s="58"/>
      <c r="L25" s="59"/>
      <c r="M25" s="1" t="s">
        <v>51</v>
      </c>
      <c r="N25" s="52" t="s">
        <v>52</v>
      </c>
      <c r="O25" s="2"/>
      <c r="P25" s="58" t="s">
        <v>48</v>
      </c>
      <c r="Q25" s="58"/>
      <c r="R25" s="59"/>
      <c r="S25" s="1" t="s">
        <v>51</v>
      </c>
      <c r="T25" s="52">
        <f>T20+1</f>
        <v>29</v>
      </c>
      <c r="U25" s="2">
        <v>2</v>
      </c>
      <c r="V25" s="58"/>
      <c r="W25" s="58"/>
      <c r="X25" s="59"/>
      <c r="Y25" s="1" t="s">
        <v>51</v>
      </c>
      <c r="Z25" s="52">
        <f>Z20+1</f>
        <v>26</v>
      </c>
      <c r="AA25" s="2">
        <v>2</v>
      </c>
      <c r="AB25" s="58"/>
      <c r="AC25" s="58"/>
      <c r="AD25" s="59"/>
    </row>
    <row r="26" spans="1:32" x14ac:dyDescent="0.35">
      <c r="A26" s="26" t="s">
        <v>50</v>
      </c>
      <c r="B26" s="52"/>
      <c r="C26" s="2"/>
      <c r="D26" s="58"/>
      <c r="E26" s="58"/>
      <c r="F26" s="59"/>
      <c r="G26" s="26" t="str">
        <f>$A$26</f>
        <v>8.00-15.15</v>
      </c>
      <c r="H26" s="52"/>
      <c r="I26" s="2"/>
      <c r="J26" s="58"/>
      <c r="K26" s="58"/>
      <c r="L26" s="59"/>
      <c r="M26" s="26" t="str">
        <f>$A$26</f>
        <v>8.00-15.15</v>
      </c>
      <c r="N26" s="52"/>
      <c r="O26" s="2"/>
      <c r="P26" s="58"/>
      <c r="Q26" s="58"/>
      <c r="R26" s="59"/>
      <c r="S26" s="26" t="str">
        <f>$A$26</f>
        <v>8.00-15.15</v>
      </c>
      <c r="T26" s="52"/>
      <c r="U26" s="2"/>
      <c r="V26" s="58"/>
      <c r="W26" s="58"/>
      <c r="X26" s="59"/>
      <c r="Y26" s="26" t="str">
        <f>$A$26</f>
        <v>8.00-15.15</v>
      </c>
      <c r="Z26" s="52"/>
      <c r="AA26" s="2"/>
      <c r="AB26" s="58"/>
      <c r="AC26" s="58"/>
      <c r="AD26" s="59"/>
    </row>
    <row r="27" spans="1:32" x14ac:dyDescent="0.35">
      <c r="A27" s="28"/>
      <c r="B27" s="52"/>
      <c r="C27" s="2"/>
      <c r="D27" s="58"/>
      <c r="E27" s="58"/>
      <c r="F27" s="59"/>
      <c r="G27" s="28"/>
      <c r="H27" s="52"/>
      <c r="I27" s="2"/>
      <c r="J27" s="58"/>
      <c r="K27" s="58"/>
      <c r="L27" s="59"/>
      <c r="M27" s="28"/>
      <c r="N27" s="52"/>
      <c r="O27" s="2"/>
      <c r="P27" s="58"/>
      <c r="Q27" s="58"/>
      <c r="R27" s="59"/>
      <c r="S27" s="28"/>
      <c r="T27" s="52"/>
      <c r="U27" s="2"/>
      <c r="V27" s="58"/>
      <c r="W27" s="58"/>
      <c r="X27" s="59"/>
      <c r="Y27" s="28"/>
      <c r="Z27" s="52"/>
      <c r="AA27" s="2"/>
      <c r="AB27" s="58"/>
      <c r="AC27" s="58"/>
      <c r="AD27" s="59"/>
    </row>
    <row r="28" spans="1:32" x14ac:dyDescent="0.35">
      <c r="A28" s="28"/>
      <c r="B28" s="52"/>
      <c r="C28" s="2"/>
      <c r="D28" s="58"/>
      <c r="E28" s="58"/>
      <c r="F28" s="59"/>
      <c r="G28" s="28"/>
      <c r="H28" s="52"/>
      <c r="I28" s="2"/>
      <c r="J28" s="58"/>
      <c r="K28" s="58"/>
      <c r="L28" s="59"/>
      <c r="M28" s="28"/>
      <c r="N28" s="52"/>
      <c r="O28" s="2"/>
      <c r="P28" s="58"/>
      <c r="Q28" s="58"/>
      <c r="R28" s="59"/>
      <c r="S28" s="28"/>
      <c r="T28" s="52"/>
      <c r="U28" s="2"/>
      <c r="V28" s="58"/>
      <c r="W28" s="58"/>
      <c r="X28" s="59"/>
      <c r="Y28" s="28"/>
      <c r="Z28" s="52"/>
      <c r="AA28" s="2"/>
      <c r="AB28" s="58"/>
      <c r="AC28" s="58"/>
      <c r="AD28" s="59"/>
    </row>
    <row r="29" spans="1:32" x14ac:dyDescent="0.35">
      <c r="A29" s="28"/>
      <c r="B29" s="52"/>
      <c r="C29" s="2"/>
      <c r="D29" s="58"/>
      <c r="E29" s="58"/>
      <c r="F29" s="59"/>
      <c r="G29" s="28"/>
      <c r="H29" s="52"/>
      <c r="I29" s="2"/>
      <c r="J29" s="58"/>
      <c r="K29" s="58"/>
      <c r="L29" s="59"/>
      <c r="M29" s="28"/>
      <c r="N29" s="52"/>
      <c r="O29" s="2"/>
      <c r="P29" s="58"/>
      <c r="Q29" s="58"/>
      <c r="R29" s="59"/>
      <c r="S29" s="28"/>
      <c r="T29" s="52"/>
      <c r="U29" s="2"/>
      <c r="V29" s="58"/>
      <c r="W29" s="58"/>
      <c r="X29" s="59"/>
      <c r="Y29" s="28"/>
      <c r="Z29" s="52"/>
      <c r="AA29" s="2"/>
      <c r="AB29" s="58"/>
      <c r="AC29" s="58"/>
      <c r="AD29" s="59"/>
    </row>
    <row r="30" spans="1:32" x14ac:dyDescent="0.35">
      <c r="A30" s="1" t="s">
        <v>53</v>
      </c>
      <c r="B30" s="52">
        <f>B25+1</f>
        <v>5</v>
      </c>
      <c r="C30" s="2"/>
      <c r="D30" s="58"/>
      <c r="E30" s="58"/>
      <c r="F30" s="59"/>
      <c r="G30" s="1" t="s">
        <v>53</v>
      </c>
      <c r="H30" s="52">
        <f>H25+1</f>
        <v>2</v>
      </c>
      <c r="I30" s="2">
        <v>2</v>
      </c>
      <c r="J30" s="58"/>
      <c r="K30" s="58"/>
      <c r="L30" s="59"/>
      <c r="M30" s="1" t="s">
        <v>53</v>
      </c>
      <c r="N30" s="52">
        <f>N25+1</f>
        <v>2</v>
      </c>
      <c r="O30" s="2"/>
      <c r="P30" s="58" t="s">
        <v>48</v>
      </c>
      <c r="Q30" s="58"/>
      <c r="R30" s="59"/>
      <c r="S30" s="1" t="s">
        <v>53</v>
      </c>
      <c r="T30" s="52">
        <f>T25+1</f>
        <v>30</v>
      </c>
      <c r="U30" s="2">
        <v>2</v>
      </c>
      <c r="V30" s="58"/>
      <c r="W30" s="58"/>
      <c r="X30" s="59"/>
      <c r="Y30" s="1" t="s">
        <v>53</v>
      </c>
      <c r="Z30" s="52">
        <f>Z25+1</f>
        <v>27</v>
      </c>
      <c r="AA30" s="2">
        <v>2</v>
      </c>
      <c r="AB30" s="58"/>
      <c r="AC30" s="58"/>
      <c r="AD30" s="59"/>
    </row>
    <row r="31" spans="1:32" x14ac:dyDescent="0.35">
      <c r="A31" s="26" t="s">
        <v>50</v>
      </c>
      <c r="B31" s="52"/>
      <c r="C31" s="2"/>
      <c r="D31" s="58"/>
      <c r="E31" s="58"/>
      <c r="F31" s="59"/>
      <c r="G31" s="26" t="str">
        <f>$A$31</f>
        <v>8.00-15.15</v>
      </c>
      <c r="H31" s="52"/>
      <c r="I31" s="2"/>
      <c r="J31" s="58"/>
      <c r="K31" s="58"/>
      <c r="L31" s="59"/>
      <c r="M31" s="26" t="str">
        <f>$A$31</f>
        <v>8.00-15.15</v>
      </c>
      <c r="N31" s="52"/>
      <c r="O31" s="2"/>
      <c r="P31" s="58"/>
      <c r="Q31" s="58"/>
      <c r="R31" s="59"/>
      <c r="S31" s="26" t="str">
        <f>$A$31</f>
        <v>8.00-15.15</v>
      </c>
      <c r="T31" s="52"/>
      <c r="U31" s="2"/>
      <c r="V31" s="58"/>
      <c r="W31" s="58"/>
      <c r="X31" s="59"/>
      <c r="Y31" s="26" t="str">
        <f>$A$31</f>
        <v>8.00-15.15</v>
      </c>
      <c r="Z31" s="52"/>
      <c r="AA31" s="2"/>
      <c r="AB31" s="58"/>
      <c r="AC31" s="58"/>
      <c r="AD31" s="59"/>
    </row>
    <row r="32" spans="1:32" x14ac:dyDescent="0.35">
      <c r="A32" s="28"/>
      <c r="B32" s="52"/>
      <c r="C32" s="2"/>
      <c r="D32" s="58"/>
      <c r="E32" s="58"/>
      <c r="F32" s="59"/>
      <c r="G32" s="28"/>
      <c r="H32" s="52"/>
      <c r="I32" s="2"/>
      <c r="J32" s="58"/>
      <c r="K32" s="58"/>
      <c r="L32" s="59"/>
      <c r="M32" s="28"/>
      <c r="N32" s="52"/>
      <c r="O32" s="2"/>
      <c r="P32" s="58"/>
      <c r="Q32" s="58"/>
      <c r="R32" s="59"/>
      <c r="S32" s="28"/>
      <c r="T32" s="52"/>
      <c r="U32" s="2"/>
      <c r="V32" s="58"/>
      <c r="W32" s="58"/>
      <c r="X32" s="59"/>
      <c r="Y32" s="28"/>
      <c r="Z32" s="52"/>
      <c r="AA32" s="2"/>
      <c r="AB32" s="58"/>
      <c r="AC32" s="58"/>
      <c r="AD32" s="59"/>
    </row>
    <row r="33" spans="1:30" x14ac:dyDescent="0.35">
      <c r="A33" s="28"/>
      <c r="B33" s="52"/>
      <c r="C33" s="2"/>
      <c r="D33" s="58"/>
      <c r="E33" s="58"/>
      <c r="F33" s="59"/>
      <c r="G33" s="28"/>
      <c r="H33" s="52"/>
      <c r="I33" s="2"/>
      <c r="J33" s="58"/>
      <c r="K33" s="58"/>
      <c r="L33" s="59"/>
      <c r="M33" s="28"/>
      <c r="N33" s="52"/>
      <c r="O33" s="2"/>
      <c r="P33" s="58"/>
      <c r="Q33" s="58"/>
      <c r="R33" s="59"/>
      <c r="S33" s="28"/>
      <c r="T33" s="52"/>
      <c r="U33" s="2"/>
      <c r="V33" s="58"/>
      <c r="W33" s="58"/>
      <c r="X33" s="59"/>
      <c r="Y33" s="28"/>
      <c r="Z33" s="52"/>
      <c r="AA33" s="2"/>
      <c r="AB33" s="58"/>
      <c r="AC33" s="58"/>
      <c r="AD33" s="59"/>
    </row>
    <row r="34" spans="1:30" x14ac:dyDescent="0.35">
      <c r="A34" s="28"/>
      <c r="B34" s="52"/>
      <c r="C34" s="2"/>
      <c r="D34" s="58"/>
      <c r="E34" s="58"/>
      <c r="F34" s="59"/>
      <c r="G34" s="28"/>
      <c r="H34" s="52"/>
      <c r="I34" s="2"/>
      <c r="J34" s="58"/>
      <c r="K34" s="58"/>
      <c r="L34" s="59"/>
      <c r="M34" s="28"/>
      <c r="N34" s="52"/>
      <c r="O34" s="2"/>
      <c r="P34" s="58"/>
      <c r="Q34" s="58"/>
      <c r="R34" s="59"/>
      <c r="S34" s="28"/>
      <c r="T34" s="52"/>
      <c r="U34" s="2"/>
      <c r="V34" s="58"/>
      <c r="W34" s="58"/>
      <c r="X34" s="59"/>
      <c r="Y34" s="28"/>
      <c r="Z34" s="52"/>
      <c r="AA34" s="2"/>
      <c r="AB34" s="58"/>
      <c r="AC34" s="58"/>
      <c r="AD34" s="59"/>
    </row>
    <row r="35" spans="1:30" x14ac:dyDescent="0.35">
      <c r="A35" s="1" t="s">
        <v>54</v>
      </c>
      <c r="B35" s="72">
        <f>B30+1</f>
        <v>6</v>
      </c>
      <c r="C35" s="2"/>
      <c r="D35" s="58" t="s">
        <v>55</v>
      </c>
      <c r="E35" s="58"/>
      <c r="F35" s="59"/>
      <c r="G35" s="1" t="s">
        <v>54</v>
      </c>
      <c r="H35" s="52">
        <f>H30+1</f>
        <v>3</v>
      </c>
      <c r="I35" s="2">
        <v>2</v>
      </c>
      <c r="J35" s="60"/>
      <c r="K35" s="58"/>
      <c r="L35" s="59"/>
      <c r="M35" s="1" t="s">
        <v>54</v>
      </c>
      <c r="N35" s="52">
        <f>N30+1</f>
        <v>3</v>
      </c>
      <c r="O35" s="2"/>
      <c r="P35" s="58" t="s">
        <v>48</v>
      </c>
      <c r="Q35" s="58"/>
      <c r="R35" s="59"/>
      <c r="S35" s="1" t="s">
        <v>54</v>
      </c>
      <c r="T35" s="52">
        <f>T30+1</f>
        <v>31</v>
      </c>
      <c r="U35" s="2"/>
      <c r="V35" s="60"/>
      <c r="W35" s="58"/>
      <c r="X35" s="59"/>
      <c r="Y35" s="1" t="s">
        <v>54</v>
      </c>
      <c r="Z35" s="52">
        <f>Z30+1</f>
        <v>28</v>
      </c>
      <c r="AA35" s="2">
        <v>2</v>
      </c>
      <c r="AB35" s="58"/>
      <c r="AC35" s="58"/>
      <c r="AD35" s="59"/>
    </row>
    <row r="36" spans="1:30" x14ac:dyDescent="0.35">
      <c r="A36" s="26" t="s">
        <v>50</v>
      </c>
      <c r="B36" s="52"/>
      <c r="C36" s="2"/>
      <c r="D36" s="60"/>
      <c r="E36" s="58"/>
      <c r="F36" s="59"/>
      <c r="G36" s="26" t="str">
        <f>$A$36</f>
        <v>8.00-15.15</v>
      </c>
      <c r="H36" s="52"/>
      <c r="I36" s="2"/>
      <c r="J36" s="58"/>
      <c r="K36" s="58"/>
      <c r="L36" s="59"/>
      <c r="M36" s="26" t="str">
        <f>$A$36</f>
        <v>8.00-15.15</v>
      </c>
      <c r="N36" s="52"/>
      <c r="O36" s="2"/>
      <c r="P36" s="60"/>
      <c r="Q36" s="58"/>
      <c r="R36" s="59"/>
      <c r="S36" s="26" t="str">
        <f>$A$36</f>
        <v>8.00-15.15</v>
      </c>
      <c r="T36" s="52"/>
      <c r="U36" s="2"/>
      <c r="V36" s="58"/>
      <c r="W36" s="58"/>
      <c r="X36" s="59"/>
      <c r="Y36" s="26" t="str">
        <f>$A$36</f>
        <v>8.00-15.15</v>
      </c>
      <c r="Z36" s="52"/>
      <c r="AA36" s="2"/>
      <c r="AB36" s="60"/>
      <c r="AC36" s="58"/>
      <c r="AD36" s="59"/>
    </row>
    <row r="37" spans="1:30" x14ac:dyDescent="0.35">
      <c r="A37" s="28"/>
      <c r="B37" s="52"/>
      <c r="C37" s="2"/>
      <c r="D37" s="58"/>
      <c r="E37" s="58"/>
      <c r="F37" s="59"/>
      <c r="G37" s="28"/>
      <c r="H37" s="52"/>
      <c r="I37" s="2"/>
      <c r="J37" s="58"/>
      <c r="K37" s="58"/>
      <c r="L37" s="59"/>
      <c r="M37" s="28"/>
      <c r="N37" s="52"/>
      <c r="O37" s="2"/>
      <c r="P37" s="58"/>
      <c r="Q37" s="58"/>
      <c r="R37" s="59"/>
      <c r="S37" s="28"/>
      <c r="T37" s="52"/>
      <c r="U37" s="2"/>
      <c r="V37" s="58"/>
      <c r="W37" s="58"/>
      <c r="X37" s="59"/>
      <c r="Y37" s="28"/>
      <c r="Z37" s="52"/>
      <c r="AA37" s="2"/>
      <c r="AB37" s="58"/>
      <c r="AC37" s="58"/>
      <c r="AD37" s="59"/>
    </row>
    <row r="38" spans="1:30" x14ac:dyDescent="0.35">
      <c r="A38" s="28"/>
      <c r="B38" s="52"/>
      <c r="C38" s="2"/>
      <c r="D38" s="58"/>
      <c r="E38" s="58"/>
      <c r="F38" s="59"/>
      <c r="G38" s="28"/>
      <c r="H38" s="52"/>
      <c r="I38" s="2"/>
      <c r="J38" s="58"/>
      <c r="K38" s="58"/>
      <c r="L38" s="59"/>
      <c r="M38" s="28"/>
      <c r="N38" s="52"/>
      <c r="O38" s="2"/>
      <c r="P38" s="58"/>
      <c r="Q38" s="58"/>
      <c r="R38" s="59"/>
      <c r="S38" s="28"/>
      <c r="T38" s="52"/>
      <c r="U38" s="2"/>
      <c r="V38" s="58"/>
      <c r="W38" s="58"/>
      <c r="X38" s="59"/>
      <c r="Y38" s="28"/>
      <c r="Z38" s="52"/>
      <c r="AA38" s="2"/>
      <c r="AB38" s="58"/>
      <c r="AC38" s="58"/>
      <c r="AD38" s="59"/>
    </row>
    <row r="39" spans="1:30" x14ac:dyDescent="0.35">
      <c r="A39" s="28"/>
      <c r="B39" s="52"/>
      <c r="C39" s="2"/>
      <c r="D39" s="58"/>
      <c r="E39" s="58"/>
      <c r="F39" s="59"/>
      <c r="G39" s="28"/>
      <c r="H39" s="52"/>
      <c r="I39" s="2"/>
      <c r="J39" s="58"/>
      <c r="K39" s="58"/>
      <c r="L39" s="59"/>
      <c r="M39" s="28"/>
      <c r="N39" s="52"/>
      <c r="O39" s="2"/>
      <c r="P39" s="58"/>
      <c r="Q39" s="58"/>
      <c r="R39" s="59"/>
      <c r="S39" s="28"/>
      <c r="T39" s="52"/>
      <c r="U39" s="2"/>
      <c r="V39" s="58"/>
      <c r="W39" s="58"/>
      <c r="X39" s="59"/>
      <c r="Y39" s="28"/>
      <c r="Z39" s="52"/>
      <c r="AA39" s="2"/>
      <c r="AB39" s="58"/>
      <c r="AC39" s="58"/>
      <c r="AD39" s="59"/>
    </row>
    <row r="40" spans="1:30" x14ac:dyDescent="0.35">
      <c r="A40" s="1" t="s">
        <v>56</v>
      </c>
      <c r="B40" s="52">
        <f>B35+1</f>
        <v>7</v>
      </c>
      <c r="C40" s="2"/>
      <c r="D40" s="58" t="s">
        <v>57</v>
      </c>
      <c r="E40" s="58"/>
      <c r="F40" s="59"/>
      <c r="G40" s="1" t="str">
        <f>$A$40</f>
        <v>pe</v>
      </c>
      <c r="H40" s="52">
        <f>H35+1</f>
        <v>4</v>
      </c>
      <c r="I40" s="2">
        <v>2</v>
      </c>
      <c r="J40" s="58"/>
      <c r="K40" s="58"/>
      <c r="L40" s="59"/>
      <c r="M40" s="1" t="str">
        <f>$A$40</f>
        <v>pe</v>
      </c>
      <c r="N40" s="52">
        <f>N35+1</f>
        <v>4</v>
      </c>
      <c r="O40" s="2"/>
      <c r="P40" s="58" t="s">
        <v>48</v>
      </c>
      <c r="Q40" s="58"/>
      <c r="R40" s="59"/>
      <c r="S40" s="1" t="str">
        <f>$A$40</f>
        <v>pe</v>
      </c>
      <c r="T40" s="52" t="s">
        <v>52</v>
      </c>
      <c r="U40" s="2">
        <v>2</v>
      </c>
      <c r="V40" s="58"/>
      <c r="W40" s="58"/>
      <c r="X40" s="59"/>
      <c r="Y40" s="1" t="str">
        <f>$A$40</f>
        <v>pe</v>
      </c>
      <c r="Z40" s="52">
        <f>Z35+1</f>
        <v>29</v>
      </c>
      <c r="AA40" s="2"/>
      <c r="AB40" s="58"/>
      <c r="AC40" s="58"/>
      <c r="AD40" s="59"/>
    </row>
    <row r="41" spans="1:30" x14ac:dyDescent="0.35">
      <c r="A41" s="28" t="s">
        <v>58</v>
      </c>
      <c r="B41" s="52"/>
      <c r="C41" s="2"/>
      <c r="D41" s="58"/>
      <c r="E41" s="58"/>
      <c r="F41" s="59"/>
      <c r="G41" s="28" t="str">
        <f>$A$41</f>
        <v>8.00-10.50</v>
      </c>
      <c r="H41" s="52"/>
      <c r="I41" s="2"/>
      <c r="J41" s="58"/>
      <c r="K41" s="58"/>
      <c r="L41" s="59"/>
      <c r="M41" s="28" t="str">
        <f>$A$41</f>
        <v>8.00-10.50</v>
      </c>
      <c r="N41" s="52"/>
      <c r="O41" s="2"/>
      <c r="P41" s="58"/>
      <c r="Q41" s="58"/>
      <c r="R41" s="59"/>
      <c r="S41" s="28" t="str">
        <f>$A$41</f>
        <v>8.00-10.50</v>
      </c>
      <c r="T41" s="52"/>
      <c r="U41" s="2"/>
      <c r="V41" s="58"/>
      <c r="W41" s="58"/>
      <c r="X41" s="59"/>
      <c r="Y41" s="28" t="str">
        <f>$A$41</f>
        <v>8.00-10.50</v>
      </c>
      <c r="Z41" s="52"/>
      <c r="AA41" s="2"/>
      <c r="AB41" s="58"/>
      <c r="AC41" s="58"/>
      <c r="AD41" s="59"/>
    </row>
    <row r="42" spans="1:30" x14ac:dyDescent="0.35">
      <c r="A42" s="28" t="s">
        <v>59</v>
      </c>
      <c r="B42" s="52"/>
      <c r="C42" s="2"/>
      <c r="D42" s="58"/>
      <c r="E42" s="58"/>
      <c r="F42" s="59"/>
      <c r="G42" s="28" t="str">
        <f>$A$42</f>
        <v>12.15-14.15</v>
      </c>
      <c r="H42" s="52"/>
      <c r="I42" s="2"/>
      <c r="J42" s="58"/>
      <c r="K42" s="58"/>
      <c r="L42" s="59"/>
      <c r="M42" s="28" t="str">
        <f>$A$42</f>
        <v>12.15-14.15</v>
      </c>
      <c r="N42" s="52"/>
      <c r="O42" s="2"/>
      <c r="P42" s="58"/>
      <c r="Q42" s="58"/>
      <c r="R42" s="59"/>
      <c r="S42" s="28" t="str">
        <f>$A$42</f>
        <v>12.15-14.15</v>
      </c>
      <c r="T42" s="52"/>
      <c r="U42" s="2"/>
      <c r="V42" s="58"/>
      <c r="W42" s="58"/>
      <c r="X42" s="59"/>
      <c r="Y42" s="28" t="str">
        <f>$A$42</f>
        <v>12.15-14.15</v>
      </c>
      <c r="Z42" s="52"/>
      <c r="AA42" s="2"/>
      <c r="AB42" s="58"/>
      <c r="AC42" s="58"/>
      <c r="AD42" s="59"/>
    </row>
    <row r="43" spans="1:30" x14ac:dyDescent="0.35">
      <c r="A43" s="28"/>
      <c r="B43" s="52"/>
      <c r="C43" s="2"/>
      <c r="D43" s="58"/>
      <c r="E43" s="58"/>
      <c r="F43" s="59"/>
      <c r="G43" s="28"/>
      <c r="H43" s="52"/>
      <c r="I43" s="2"/>
      <c r="J43" s="58"/>
      <c r="K43" s="58"/>
      <c r="L43" s="59"/>
      <c r="M43" s="28"/>
      <c r="N43" s="52"/>
      <c r="O43" s="2"/>
      <c r="P43" s="58"/>
      <c r="Q43" s="58"/>
      <c r="R43" s="59"/>
      <c r="S43" s="28"/>
      <c r="T43" s="52"/>
      <c r="U43" s="2"/>
      <c r="V43" s="58"/>
      <c r="W43" s="58"/>
      <c r="X43" s="59"/>
      <c r="Y43" s="16"/>
      <c r="Z43" s="52"/>
      <c r="AA43" s="2"/>
      <c r="AB43" s="58"/>
      <c r="AC43" s="58"/>
      <c r="AD43" s="59"/>
    </row>
    <row r="44" spans="1:30" x14ac:dyDescent="0.35">
      <c r="A44" s="28"/>
      <c r="B44" s="52"/>
      <c r="C44" s="2"/>
      <c r="D44" s="58"/>
      <c r="E44" s="58"/>
      <c r="F44" s="59"/>
      <c r="G44" s="28"/>
      <c r="H44" s="52"/>
      <c r="I44" s="2"/>
      <c r="J44" s="58"/>
      <c r="K44" s="58"/>
      <c r="L44" s="59"/>
      <c r="M44" s="28"/>
      <c r="N44" s="52"/>
      <c r="O44" s="2"/>
      <c r="P44" s="58"/>
      <c r="Q44" s="58"/>
      <c r="R44" s="59"/>
      <c r="S44" s="28"/>
      <c r="T44" s="52"/>
      <c r="U44" s="2"/>
      <c r="V44" s="58"/>
      <c r="W44" s="58"/>
      <c r="X44" s="59"/>
      <c r="Y44" s="16"/>
      <c r="Z44" s="52"/>
      <c r="AA44" s="2"/>
      <c r="AB44" s="58"/>
      <c r="AC44" s="58"/>
      <c r="AD44" s="59"/>
    </row>
    <row r="45" spans="1:30" x14ac:dyDescent="0.35">
      <c r="A45" s="16" t="s">
        <v>60</v>
      </c>
      <c r="B45" s="53">
        <f>B40+1</f>
        <v>8</v>
      </c>
      <c r="C45" s="2"/>
      <c r="D45" s="58"/>
      <c r="E45" s="58"/>
      <c r="F45" s="59"/>
      <c r="G45" s="16" t="s">
        <v>60</v>
      </c>
      <c r="H45" s="53">
        <f>H40+1</f>
        <v>5</v>
      </c>
      <c r="I45" s="2"/>
      <c r="J45" s="58"/>
      <c r="K45" s="58"/>
      <c r="L45" s="59"/>
      <c r="M45" s="16" t="s">
        <v>60</v>
      </c>
      <c r="N45" s="53">
        <f>N40+1</f>
        <v>5</v>
      </c>
      <c r="O45" s="2"/>
      <c r="P45" s="58"/>
      <c r="Q45" s="58"/>
      <c r="R45" s="59"/>
      <c r="S45" s="16" t="s">
        <v>60</v>
      </c>
      <c r="T45" s="53">
        <f>T40+1</f>
        <v>2</v>
      </c>
      <c r="U45" s="2"/>
      <c r="V45" s="58"/>
      <c r="W45" s="58"/>
      <c r="X45" s="59"/>
      <c r="Y45" s="16" t="s">
        <v>60</v>
      </c>
      <c r="Z45" s="53">
        <f>Z40+1</f>
        <v>30</v>
      </c>
      <c r="AA45" s="2"/>
      <c r="AB45" s="58"/>
      <c r="AC45" s="58"/>
      <c r="AD45" s="59"/>
    </row>
    <row r="46" spans="1:30" x14ac:dyDescent="0.35">
      <c r="A46" s="16" t="s">
        <v>61</v>
      </c>
      <c r="B46" s="54">
        <f>B45+1</f>
        <v>9</v>
      </c>
      <c r="C46" s="2"/>
      <c r="D46" s="58"/>
      <c r="E46" s="58"/>
      <c r="F46" s="59"/>
      <c r="G46" s="16" t="s">
        <v>61</v>
      </c>
      <c r="H46" s="54">
        <f>H45+1</f>
        <v>6</v>
      </c>
      <c r="I46" s="2"/>
      <c r="J46" s="58"/>
      <c r="K46" s="58"/>
      <c r="L46" s="59"/>
      <c r="M46" s="16" t="s">
        <v>61</v>
      </c>
      <c r="N46" s="54">
        <f>N45+1</f>
        <v>6</v>
      </c>
      <c r="O46" s="2"/>
      <c r="P46" s="58"/>
      <c r="Q46" s="58"/>
      <c r="R46" s="59"/>
      <c r="S46" s="16" t="s">
        <v>61</v>
      </c>
      <c r="T46" s="54">
        <f>T45+1</f>
        <v>3</v>
      </c>
      <c r="U46" s="2"/>
      <c r="V46" s="58"/>
      <c r="W46" s="58"/>
      <c r="X46" s="59"/>
      <c r="Y46" s="16" t="s">
        <v>61</v>
      </c>
      <c r="Z46" s="54" t="s">
        <v>52</v>
      </c>
      <c r="AA46" s="2"/>
      <c r="AB46" s="58" t="s">
        <v>62</v>
      </c>
      <c r="AC46" s="58"/>
      <c r="AD46" s="59"/>
    </row>
    <row r="47" spans="1:30" s="12" customFormat="1" x14ac:dyDescent="0.35">
      <c r="A47" s="33" t="s">
        <v>42</v>
      </c>
      <c r="B47" s="55">
        <f>B19+1</f>
        <v>3</v>
      </c>
      <c r="C47" s="34"/>
      <c r="D47" s="35" t="s">
        <v>6</v>
      </c>
      <c r="E47" s="35" t="s">
        <v>7</v>
      </c>
      <c r="F47" s="36" t="s">
        <v>43</v>
      </c>
      <c r="G47" s="37" t="s">
        <v>42</v>
      </c>
      <c r="H47" s="55">
        <f>H19+1</f>
        <v>7</v>
      </c>
      <c r="I47" s="34"/>
      <c r="J47" s="35" t="s">
        <v>6</v>
      </c>
      <c r="K47" s="35" t="s">
        <v>7</v>
      </c>
      <c r="L47" s="36" t="s">
        <v>43</v>
      </c>
      <c r="M47" s="37" t="s">
        <v>42</v>
      </c>
      <c r="N47" s="64">
        <f>N19+1</f>
        <v>11</v>
      </c>
      <c r="O47" s="34"/>
      <c r="P47" s="35" t="s">
        <v>6</v>
      </c>
      <c r="Q47" s="35" t="s">
        <v>7</v>
      </c>
      <c r="R47" s="36" t="s">
        <v>43</v>
      </c>
      <c r="S47" s="37" t="s">
        <v>42</v>
      </c>
      <c r="T47" s="64">
        <f>T19+1</f>
        <v>15</v>
      </c>
      <c r="U47" s="34"/>
      <c r="V47" s="35" t="s">
        <v>6</v>
      </c>
      <c r="W47" s="35" t="s">
        <v>7</v>
      </c>
      <c r="X47" s="36" t="s">
        <v>43</v>
      </c>
      <c r="Y47" s="37" t="s">
        <v>42</v>
      </c>
      <c r="Z47" s="52">
        <v>19</v>
      </c>
      <c r="AA47" s="34"/>
      <c r="AB47" s="35" t="s">
        <v>6</v>
      </c>
      <c r="AC47" s="35" t="s">
        <v>7</v>
      </c>
      <c r="AD47" s="36" t="s">
        <v>43</v>
      </c>
    </row>
    <row r="48" spans="1:30" x14ac:dyDescent="0.35">
      <c r="A48" s="24" t="s">
        <v>44</v>
      </c>
      <c r="B48" s="25">
        <f>B46+1</f>
        <v>10</v>
      </c>
      <c r="C48" s="2">
        <v>2</v>
      </c>
      <c r="D48" s="58"/>
      <c r="E48" s="58"/>
      <c r="F48" s="59"/>
      <c r="G48" s="24" t="s">
        <v>44</v>
      </c>
      <c r="H48" s="25">
        <f>H46+1</f>
        <v>7</v>
      </c>
      <c r="I48" s="2">
        <v>2</v>
      </c>
      <c r="J48" s="68"/>
      <c r="K48" s="68"/>
      <c r="L48" s="69"/>
      <c r="M48" s="24" t="s">
        <v>44</v>
      </c>
      <c r="N48" s="25">
        <f>N46+1</f>
        <v>7</v>
      </c>
      <c r="O48" s="2">
        <v>2</v>
      </c>
      <c r="P48" s="58"/>
      <c r="Q48" s="58"/>
      <c r="R48" s="59"/>
      <c r="S48" s="24" t="s">
        <v>44</v>
      </c>
      <c r="T48" s="25">
        <f>T46+1</f>
        <v>4</v>
      </c>
      <c r="U48" s="2">
        <v>2</v>
      </c>
      <c r="V48" s="58"/>
      <c r="W48" s="58"/>
      <c r="X48" s="59"/>
      <c r="Y48" s="24" t="s">
        <v>44</v>
      </c>
      <c r="Z48" s="25">
        <f>Z46+1</f>
        <v>2</v>
      </c>
      <c r="AA48" s="2">
        <v>2</v>
      </c>
      <c r="AB48" s="58" t="s">
        <v>63</v>
      </c>
      <c r="AC48" s="58"/>
      <c r="AD48" s="59"/>
    </row>
    <row r="49" spans="1:30" x14ac:dyDescent="0.35">
      <c r="A49" s="26" t="str">
        <f>$A$21</f>
        <v>8.00-15.15</v>
      </c>
      <c r="B49" s="27"/>
      <c r="C49" s="2"/>
      <c r="D49" s="58"/>
      <c r="E49" s="58"/>
      <c r="F49" s="59"/>
      <c r="G49" s="26" t="str">
        <f>$A$21</f>
        <v>8.00-15.15</v>
      </c>
      <c r="H49" s="27"/>
      <c r="I49" s="2"/>
      <c r="J49" s="58"/>
      <c r="K49" s="58"/>
      <c r="L49" s="59"/>
      <c r="M49" s="26" t="str">
        <f>$A$21</f>
        <v>8.00-15.15</v>
      </c>
      <c r="N49" s="27"/>
      <c r="O49" s="2"/>
      <c r="P49" s="58"/>
      <c r="Q49" s="58"/>
      <c r="R49" s="59"/>
      <c r="S49" s="26" t="str">
        <f>$A$21</f>
        <v>8.00-15.15</v>
      </c>
      <c r="T49" s="27"/>
      <c r="U49" s="2"/>
      <c r="V49" s="58"/>
      <c r="W49" s="58"/>
      <c r="X49" s="59"/>
      <c r="Y49" s="26" t="str">
        <f>$A$21</f>
        <v>8.00-15.15</v>
      </c>
      <c r="Z49" s="27"/>
      <c r="AA49" s="2"/>
      <c r="AB49" s="58"/>
      <c r="AC49" s="58"/>
      <c r="AD49" s="59"/>
    </row>
    <row r="50" spans="1:30" x14ac:dyDescent="0.35">
      <c r="A50" s="26"/>
      <c r="B50" s="27"/>
      <c r="C50" s="2"/>
      <c r="D50" s="58"/>
      <c r="E50" s="58"/>
      <c r="F50" s="59"/>
      <c r="G50" s="26"/>
      <c r="H50" s="27"/>
      <c r="I50" s="2"/>
      <c r="J50" s="58"/>
      <c r="K50" s="58"/>
      <c r="L50" s="59"/>
      <c r="M50" s="26"/>
      <c r="N50" s="27"/>
      <c r="O50" s="2"/>
      <c r="P50" s="58"/>
      <c r="Q50" s="58"/>
      <c r="R50" s="59"/>
      <c r="S50" s="26"/>
      <c r="T50" s="27"/>
      <c r="U50" s="2"/>
      <c r="V50" s="58"/>
      <c r="W50" s="58"/>
      <c r="X50" s="59"/>
      <c r="Y50" s="26"/>
      <c r="Z50" s="27"/>
      <c r="AA50" s="2"/>
      <c r="AB50" s="58"/>
      <c r="AC50" s="58"/>
      <c r="AD50" s="59"/>
    </row>
    <row r="51" spans="1:30" x14ac:dyDescent="0.35">
      <c r="A51" s="26"/>
      <c r="B51" s="27"/>
      <c r="C51" s="2"/>
      <c r="D51" s="58"/>
      <c r="E51" s="58"/>
      <c r="F51" s="59"/>
      <c r="G51" s="26"/>
      <c r="H51" s="27"/>
      <c r="I51" s="2"/>
      <c r="J51" s="58"/>
      <c r="K51" s="58"/>
      <c r="L51" s="59"/>
      <c r="M51" s="26"/>
      <c r="N51" s="27"/>
      <c r="O51" s="2"/>
      <c r="P51" s="58"/>
      <c r="Q51" s="58"/>
      <c r="R51" s="59"/>
      <c r="S51" s="26"/>
      <c r="T51" s="27"/>
      <c r="U51" s="2"/>
      <c r="V51" s="58"/>
      <c r="W51" s="58"/>
      <c r="X51" s="59"/>
      <c r="Y51" s="26"/>
      <c r="Z51" s="27"/>
      <c r="AA51" s="2"/>
      <c r="AB51" s="58"/>
      <c r="AC51" s="58"/>
      <c r="AD51" s="59"/>
    </row>
    <row r="52" spans="1:30" x14ac:dyDescent="0.35">
      <c r="A52" s="26"/>
      <c r="B52" s="27"/>
      <c r="C52" s="2"/>
      <c r="D52" s="58"/>
      <c r="E52" s="58"/>
      <c r="F52" s="59"/>
      <c r="G52" s="26"/>
      <c r="H52" s="27"/>
      <c r="I52" s="2"/>
      <c r="J52" s="58"/>
      <c r="K52" s="58"/>
      <c r="L52" s="59"/>
      <c r="M52" s="26"/>
      <c r="N52" s="27"/>
      <c r="O52" s="2"/>
      <c r="P52" s="58"/>
      <c r="Q52" s="58"/>
      <c r="R52" s="59"/>
      <c r="S52" s="26"/>
      <c r="T52" s="27"/>
      <c r="U52" s="2"/>
      <c r="V52" s="58"/>
      <c r="W52" s="58"/>
      <c r="X52" s="59"/>
      <c r="Y52" s="26"/>
      <c r="Z52" s="27"/>
      <c r="AA52" s="2"/>
      <c r="AB52" s="58"/>
      <c r="AC52" s="58"/>
      <c r="AD52" s="59"/>
    </row>
    <row r="53" spans="1:30" x14ac:dyDescent="0.35">
      <c r="A53" s="1" t="s">
        <v>51</v>
      </c>
      <c r="B53" s="25">
        <f>B48+1</f>
        <v>11</v>
      </c>
      <c r="C53" s="2">
        <v>2</v>
      </c>
      <c r="D53" s="58"/>
      <c r="E53" s="58"/>
      <c r="F53" s="59"/>
      <c r="G53" s="1" t="s">
        <v>51</v>
      </c>
      <c r="H53" s="25">
        <f>H48+1</f>
        <v>8</v>
      </c>
      <c r="I53" s="2">
        <v>2</v>
      </c>
      <c r="J53" s="58"/>
      <c r="K53" s="58"/>
      <c r="L53" s="59"/>
      <c r="M53" s="1" t="s">
        <v>51</v>
      </c>
      <c r="N53" s="25">
        <f>N48+1</f>
        <v>8</v>
      </c>
      <c r="O53" s="2">
        <v>2</v>
      </c>
      <c r="P53" s="58"/>
      <c r="Q53" s="58"/>
      <c r="R53" s="59"/>
      <c r="S53" s="1" t="s">
        <v>51</v>
      </c>
      <c r="T53" s="25">
        <f>T48+1</f>
        <v>5</v>
      </c>
      <c r="U53" s="2">
        <v>2</v>
      </c>
      <c r="V53" s="58"/>
      <c r="W53" s="58"/>
      <c r="X53" s="59"/>
      <c r="Y53" s="1" t="s">
        <v>51</v>
      </c>
      <c r="Z53" s="25">
        <f>Z48+1</f>
        <v>3</v>
      </c>
      <c r="AA53" s="2">
        <v>2</v>
      </c>
      <c r="AB53" s="58" t="s">
        <v>63</v>
      </c>
      <c r="AC53" s="58"/>
      <c r="AD53" s="59"/>
    </row>
    <row r="54" spans="1:30" x14ac:dyDescent="0.35">
      <c r="A54" s="26" t="str">
        <f>$A$26</f>
        <v>8.00-15.15</v>
      </c>
      <c r="B54" s="27"/>
      <c r="C54" s="2"/>
      <c r="D54" s="58"/>
      <c r="E54" s="58"/>
      <c r="F54" s="59"/>
      <c r="G54" s="26" t="str">
        <f>$A$26</f>
        <v>8.00-15.15</v>
      </c>
      <c r="H54" s="27"/>
      <c r="I54" s="2"/>
      <c r="J54" s="58"/>
      <c r="K54" s="58"/>
      <c r="L54" s="59"/>
      <c r="M54" s="26" t="str">
        <f>$A$26</f>
        <v>8.00-15.15</v>
      </c>
      <c r="N54" s="27"/>
      <c r="O54" s="2"/>
      <c r="P54" s="58"/>
      <c r="Q54" s="58"/>
      <c r="R54" s="59"/>
      <c r="S54" s="26" t="str">
        <f>$A$26</f>
        <v>8.00-15.15</v>
      </c>
      <c r="T54" s="27"/>
      <c r="U54" s="2"/>
      <c r="V54" s="58"/>
      <c r="W54" s="58"/>
      <c r="X54" s="59"/>
      <c r="Y54" s="26" t="str">
        <f>$A$26</f>
        <v>8.00-15.15</v>
      </c>
      <c r="Z54" s="27"/>
      <c r="AA54" s="2"/>
      <c r="AB54" s="58"/>
      <c r="AC54" s="58"/>
      <c r="AD54" s="59"/>
    </row>
    <row r="55" spans="1:30" x14ac:dyDescent="0.35">
      <c r="A55" s="28"/>
      <c r="B55" s="27"/>
      <c r="C55" s="2"/>
      <c r="D55" s="58"/>
      <c r="E55" s="58"/>
      <c r="F55" s="59"/>
      <c r="G55" s="28"/>
      <c r="H55" s="27"/>
      <c r="I55" s="2"/>
      <c r="J55" s="58"/>
      <c r="K55" s="58"/>
      <c r="L55" s="59"/>
      <c r="M55" s="28"/>
      <c r="N55" s="27"/>
      <c r="O55" s="2"/>
      <c r="P55" s="58"/>
      <c r="Q55" s="58"/>
      <c r="R55" s="59"/>
      <c r="S55" s="28"/>
      <c r="T55" s="27"/>
      <c r="U55" s="2"/>
      <c r="V55" s="58"/>
      <c r="W55" s="58"/>
      <c r="X55" s="59"/>
      <c r="Y55" s="28"/>
      <c r="Z55" s="27"/>
      <c r="AA55" s="2"/>
      <c r="AB55" s="58"/>
      <c r="AC55" s="58"/>
      <c r="AD55" s="59"/>
    </row>
    <row r="56" spans="1:30" x14ac:dyDescent="0.35">
      <c r="A56" s="28"/>
      <c r="B56" s="27"/>
      <c r="C56" s="2"/>
      <c r="D56" s="58"/>
      <c r="E56" s="58"/>
      <c r="F56" s="59"/>
      <c r="G56" s="28"/>
      <c r="H56" s="27"/>
      <c r="I56" s="2"/>
      <c r="J56" s="58"/>
      <c r="K56" s="58"/>
      <c r="L56" s="59"/>
      <c r="M56" s="28"/>
      <c r="N56" s="27"/>
      <c r="O56" s="2"/>
      <c r="P56" s="58"/>
      <c r="Q56" s="58"/>
      <c r="R56" s="59"/>
      <c r="S56" s="28"/>
      <c r="T56" s="27"/>
      <c r="U56" s="2"/>
      <c r="V56" s="58"/>
      <c r="W56" s="58"/>
      <c r="X56" s="59"/>
      <c r="Y56" s="28"/>
      <c r="Z56" s="27"/>
      <c r="AA56" s="2"/>
      <c r="AB56" s="58"/>
      <c r="AC56" s="58"/>
      <c r="AD56" s="59"/>
    </row>
    <row r="57" spans="1:30" x14ac:dyDescent="0.35">
      <c r="A57" s="28"/>
      <c r="B57" s="27"/>
      <c r="C57" s="2"/>
      <c r="D57" s="58"/>
      <c r="E57" s="58"/>
      <c r="F57" s="59"/>
      <c r="G57" s="28"/>
      <c r="H57" s="27"/>
      <c r="I57" s="2"/>
      <c r="J57" s="58"/>
      <c r="K57" s="58"/>
      <c r="L57" s="59"/>
      <c r="M57" s="28"/>
      <c r="N57" s="27"/>
      <c r="O57" s="2"/>
      <c r="P57" s="58"/>
      <c r="Q57" s="58"/>
      <c r="R57" s="59"/>
      <c r="S57" s="28"/>
      <c r="T57" s="27"/>
      <c r="U57" s="2"/>
      <c r="V57" s="58"/>
      <c r="W57" s="58"/>
      <c r="X57" s="59"/>
      <c r="Y57" s="28"/>
      <c r="Z57" s="27"/>
      <c r="AA57" s="2"/>
      <c r="AB57" s="58"/>
      <c r="AC57" s="58"/>
      <c r="AD57" s="59"/>
    </row>
    <row r="58" spans="1:30" x14ac:dyDescent="0.35">
      <c r="A58" s="1" t="s">
        <v>53</v>
      </c>
      <c r="B58" s="25">
        <f>B53+1</f>
        <v>12</v>
      </c>
      <c r="C58" s="2">
        <v>2</v>
      </c>
      <c r="D58" s="58"/>
      <c r="E58" s="58"/>
      <c r="F58" s="59"/>
      <c r="G58" s="1" t="s">
        <v>53</v>
      </c>
      <c r="H58" s="25">
        <f>H53+1</f>
        <v>9</v>
      </c>
      <c r="I58" s="2">
        <v>2</v>
      </c>
      <c r="J58" s="58"/>
      <c r="K58" s="58"/>
      <c r="L58" s="59"/>
      <c r="M58" s="1" t="s">
        <v>53</v>
      </c>
      <c r="N58" s="25">
        <f>N53+1</f>
        <v>9</v>
      </c>
      <c r="O58" s="2">
        <v>2</v>
      </c>
      <c r="P58" s="58"/>
      <c r="Q58" s="58"/>
      <c r="R58" s="59"/>
      <c r="S58" s="1" t="s">
        <v>53</v>
      </c>
      <c r="T58" s="25">
        <f>T53+1</f>
        <v>6</v>
      </c>
      <c r="U58" s="2">
        <v>2</v>
      </c>
      <c r="V58" s="58"/>
      <c r="W58" s="58"/>
      <c r="X58" s="59"/>
      <c r="Y58" s="1" t="s">
        <v>53</v>
      </c>
      <c r="Z58" s="25">
        <f>Z53+1</f>
        <v>4</v>
      </c>
      <c r="AA58" s="2">
        <v>2</v>
      </c>
      <c r="AB58" s="58" t="s">
        <v>63</v>
      </c>
      <c r="AC58" s="58"/>
      <c r="AD58" s="59"/>
    </row>
    <row r="59" spans="1:30" x14ac:dyDescent="0.35">
      <c r="A59" s="26" t="str">
        <f>$A$31</f>
        <v>8.00-15.15</v>
      </c>
      <c r="B59" s="27"/>
      <c r="C59" s="2"/>
      <c r="D59" s="58"/>
      <c r="E59" s="58"/>
      <c r="F59" s="59"/>
      <c r="G59" s="26" t="str">
        <f>$A$31</f>
        <v>8.00-15.15</v>
      </c>
      <c r="H59" s="27"/>
      <c r="I59" s="2"/>
      <c r="J59" s="58"/>
      <c r="K59" s="58"/>
      <c r="L59" s="59"/>
      <c r="M59" s="26" t="str">
        <f>$A$31</f>
        <v>8.00-15.15</v>
      </c>
      <c r="N59" s="27"/>
      <c r="O59" s="2"/>
      <c r="P59" s="58"/>
      <c r="Q59" s="58"/>
      <c r="R59" s="59"/>
      <c r="S59" s="26" t="str">
        <f>$A$31</f>
        <v>8.00-15.15</v>
      </c>
      <c r="T59" s="27"/>
      <c r="U59" s="2"/>
      <c r="V59" s="58"/>
      <c r="W59" s="58"/>
      <c r="X59" s="59"/>
      <c r="Y59" s="26" t="str">
        <f>$A$31</f>
        <v>8.00-15.15</v>
      </c>
      <c r="Z59" s="27"/>
      <c r="AA59" s="2"/>
      <c r="AB59" s="58"/>
      <c r="AC59" s="58"/>
      <c r="AD59" s="59"/>
    </row>
    <row r="60" spans="1:30" x14ac:dyDescent="0.35">
      <c r="A60" s="28"/>
      <c r="B60" s="27"/>
      <c r="C60" s="2"/>
      <c r="D60" s="58"/>
      <c r="E60" s="58"/>
      <c r="F60" s="59"/>
      <c r="G60" s="28"/>
      <c r="H60" s="27"/>
      <c r="I60" s="2"/>
      <c r="J60" s="58"/>
      <c r="K60" s="58"/>
      <c r="L60" s="59"/>
      <c r="M60" s="28"/>
      <c r="N60" s="27"/>
      <c r="O60" s="2"/>
      <c r="P60" s="58"/>
      <c r="Q60" s="58"/>
      <c r="R60" s="59"/>
      <c r="S60" s="28"/>
      <c r="T60" s="27"/>
      <c r="U60" s="2"/>
      <c r="V60" s="58"/>
      <c r="W60" s="58"/>
      <c r="X60" s="59"/>
      <c r="Y60" s="28"/>
      <c r="Z60" s="27"/>
      <c r="AA60" s="2"/>
      <c r="AB60" s="58"/>
      <c r="AC60" s="58"/>
      <c r="AD60" s="59"/>
    </row>
    <row r="61" spans="1:30" x14ac:dyDescent="0.35">
      <c r="A61" s="28"/>
      <c r="B61" s="27"/>
      <c r="C61" s="2"/>
      <c r="D61" s="58"/>
      <c r="E61" s="58"/>
      <c r="F61" s="59"/>
      <c r="G61" s="28"/>
      <c r="H61" s="27"/>
      <c r="I61" s="2"/>
      <c r="K61" s="70"/>
      <c r="L61" s="59"/>
      <c r="M61" s="28"/>
      <c r="N61" s="27"/>
      <c r="O61" s="2"/>
      <c r="P61" s="58"/>
      <c r="Q61" s="58"/>
      <c r="R61" s="59"/>
      <c r="S61" s="28"/>
      <c r="T61" s="27"/>
      <c r="U61" s="2"/>
      <c r="V61" s="58"/>
      <c r="W61" s="58"/>
      <c r="X61" s="59"/>
      <c r="Y61" s="28"/>
      <c r="Z61" s="27"/>
      <c r="AA61" s="2"/>
      <c r="AB61" s="58"/>
      <c r="AC61" s="58"/>
      <c r="AD61" s="59"/>
    </row>
    <row r="62" spans="1:30" x14ac:dyDescent="0.35">
      <c r="A62" s="28"/>
      <c r="B62" s="27"/>
      <c r="C62" s="2"/>
      <c r="D62" s="58"/>
      <c r="E62" s="58"/>
      <c r="F62" s="59"/>
      <c r="G62" s="28"/>
      <c r="H62" s="27"/>
      <c r="I62" s="2"/>
      <c r="K62" s="70"/>
      <c r="L62" s="59"/>
      <c r="M62" s="28"/>
      <c r="N62" s="27"/>
      <c r="O62" s="2"/>
      <c r="P62" s="58"/>
      <c r="Q62" s="58"/>
      <c r="R62" s="59"/>
      <c r="S62" s="28"/>
      <c r="T62" s="27"/>
      <c r="U62" s="2"/>
      <c r="V62" s="58"/>
      <c r="W62" s="58"/>
      <c r="X62" s="59"/>
      <c r="Y62" s="28"/>
      <c r="Z62" s="27"/>
      <c r="AA62" s="2"/>
      <c r="AB62" s="58"/>
      <c r="AC62" s="58"/>
      <c r="AD62" s="59"/>
    </row>
    <row r="63" spans="1:30" x14ac:dyDescent="0.35">
      <c r="A63" s="1" t="s">
        <v>54</v>
      </c>
      <c r="B63" s="25">
        <f>B58+1</f>
        <v>13</v>
      </c>
      <c r="C63" s="2">
        <v>2</v>
      </c>
      <c r="D63" s="60"/>
      <c r="E63" s="58"/>
      <c r="F63" s="59"/>
      <c r="G63" s="1" t="s">
        <v>54</v>
      </c>
      <c r="H63" s="25">
        <f>H58+1</f>
        <v>10</v>
      </c>
      <c r="I63" s="2">
        <v>2</v>
      </c>
      <c r="J63" s="60"/>
      <c r="K63" s="58"/>
      <c r="L63" s="59"/>
      <c r="M63" s="1" t="s">
        <v>54</v>
      </c>
      <c r="N63" s="25">
        <f>N58+1</f>
        <v>10</v>
      </c>
      <c r="O63" s="2">
        <v>2</v>
      </c>
      <c r="P63" s="60"/>
      <c r="Q63" s="58"/>
      <c r="R63" s="59"/>
      <c r="S63" s="1" t="s">
        <v>54</v>
      </c>
      <c r="T63" s="25">
        <f>T58+1</f>
        <v>7</v>
      </c>
      <c r="U63" s="2">
        <v>2</v>
      </c>
      <c r="V63" s="60"/>
      <c r="W63" s="58"/>
      <c r="X63" s="59"/>
      <c r="Y63" s="1" t="s">
        <v>54</v>
      </c>
      <c r="Z63" s="25">
        <f>Z58+1</f>
        <v>5</v>
      </c>
      <c r="AA63" s="2"/>
      <c r="AB63" s="58" t="s">
        <v>63</v>
      </c>
      <c r="AC63" s="58"/>
      <c r="AD63" s="59"/>
    </row>
    <row r="64" spans="1:30" x14ac:dyDescent="0.35">
      <c r="A64" s="26" t="str">
        <f>$A$36</f>
        <v>8.00-15.15</v>
      </c>
      <c r="B64" s="27"/>
      <c r="C64" s="2"/>
      <c r="D64" s="58"/>
      <c r="E64" s="58"/>
      <c r="F64" s="59"/>
      <c r="G64" s="26" t="str">
        <f>$A$36</f>
        <v>8.00-15.15</v>
      </c>
      <c r="H64" s="27"/>
      <c r="I64" s="2"/>
      <c r="J64" s="58"/>
      <c r="K64" s="58"/>
      <c r="L64" s="59"/>
      <c r="M64" s="26" t="str">
        <f>$A$36</f>
        <v>8.00-15.15</v>
      </c>
      <c r="N64" s="27"/>
      <c r="O64" s="2"/>
      <c r="P64" s="58"/>
      <c r="Q64" s="58"/>
      <c r="R64" s="59"/>
      <c r="S64" s="26" t="str">
        <f>$A$36</f>
        <v>8.00-15.15</v>
      </c>
      <c r="T64" s="27"/>
      <c r="U64" s="2"/>
      <c r="V64" s="60"/>
      <c r="W64" s="58"/>
      <c r="X64" s="59"/>
      <c r="Y64" s="26" t="str">
        <f>$A$36</f>
        <v>8.00-15.15</v>
      </c>
      <c r="Z64" s="27"/>
      <c r="AA64" s="2"/>
      <c r="AB64" s="60"/>
      <c r="AC64" s="58"/>
      <c r="AD64" s="59"/>
    </row>
    <row r="65" spans="1:30" x14ac:dyDescent="0.35">
      <c r="A65" s="28"/>
      <c r="B65" s="27"/>
      <c r="C65" s="2"/>
      <c r="D65" s="58"/>
      <c r="E65" s="58"/>
      <c r="F65" s="59"/>
      <c r="G65" s="28"/>
      <c r="H65" s="27"/>
      <c r="I65" s="2"/>
      <c r="J65" s="58"/>
      <c r="K65" s="58"/>
      <c r="L65" s="59"/>
      <c r="M65" s="28"/>
      <c r="N65" s="27"/>
      <c r="O65" s="2"/>
      <c r="P65" s="58"/>
      <c r="Q65" s="58"/>
      <c r="R65" s="59"/>
      <c r="S65" s="28"/>
      <c r="T65" s="27"/>
      <c r="U65" s="2"/>
      <c r="V65" s="58"/>
      <c r="W65" s="58"/>
      <c r="X65" s="59"/>
      <c r="Y65" s="28"/>
      <c r="Z65" s="27"/>
      <c r="AA65" s="2"/>
      <c r="AB65" s="58"/>
      <c r="AC65" s="58"/>
      <c r="AD65" s="59"/>
    </row>
    <row r="66" spans="1:30" x14ac:dyDescent="0.35">
      <c r="A66" s="28"/>
      <c r="B66" s="27"/>
      <c r="C66" s="2"/>
      <c r="D66" s="58"/>
      <c r="E66" s="58"/>
      <c r="F66" s="59"/>
      <c r="G66" s="28"/>
      <c r="H66" s="27"/>
      <c r="I66" s="2"/>
      <c r="J66" s="58"/>
      <c r="K66" s="58"/>
      <c r="L66" s="59"/>
      <c r="M66" s="28"/>
      <c r="N66" s="27"/>
      <c r="O66" s="2"/>
      <c r="P66" s="58"/>
      <c r="Q66" s="58"/>
      <c r="R66" s="59"/>
      <c r="S66" s="28"/>
      <c r="T66" s="27"/>
      <c r="U66" s="2"/>
      <c r="V66" s="58"/>
      <c r="W66" s="58"/>
      <c r="X66" s="59"/>
      <c r="Y66" s="28"/>
      <c r="Z66" s="27"/>
      <c r="AA66" s="2"/>
      <c r="AB66" s="58"/>
      <c r="AC66" s="58"/>
      <c r="AD66" s="59"/>
    </row>
    <row r="67" spans="1:30" x14ac:dyDescent="0.35">
      <c r="A67" s="28"/>
      <c r="B67" s="27"/>
      <c r="C67" s="2"/>
      <c r="D67" s="58"/>
      <c r="E67" s="58"/>
      <c r="F67" s="59"/>
      <c r="G67" s="28"/>
      <c r="H67" s="27"/>
      <c r="I67" s="2"/>
      <c r="J67" s="58"/>
      <c r="K67" s="58"/>
      <c r="L67" s="59"/>
      <c r="M67" s="28"/>
      <c r="N67" s="27"/>
      <c r="O67" s="2"/>
      <c r="P67" s="58"/>
      <c r="Q67" s="58"/>
      <c r="R67" s="59"/>
      <c r="S67" s="28"/>
      <c r="T67" s="27"/>
      <c r="U67" s="2"/>
      <c r="V67" s="58"/>
      <c r="W67" s="58"/>
      <c r="X67" s="59"/>
      <c r="Y67" s="28"/>
      <c r="Z67" s="27"/>
      <c r="AA67" s="2"/>
      <c r="AB67" s="58"/>
      <c r="AC67" s="58"/>
      <c r="AD67" s="59"/>
    </row>
    <row r="68" spans="1:30" x14ac:dyDescent="0.35">
      <c r="A68" s="1" t="str">
        <f>$A$40</f>
        <v>pe</v>
      </c>
      <c r="B68" s="25">
        <f>B63+1</f>
        <v>14</v>
      </c>
      <c r="C68" s="2">
        <v>2</v>
      </c>
      <c r="D68" s="58"/>
      <c r="E68" s="58"/>
      <c r="F68" s="59"/>
      <c r="G68" s="1" t="str">
        <f>$A$40</f>
        <v>pe</v>
      </c>
      <c r="H68" s="25">
        <f>H63+1</f>
        <v>11</v>
      </c>
      <c r="I68" s="2">
        <v>2</v>
      </c>
      <c r="J68" s="58"/>
      <c r="K68" s="58"/>
      <c r="L68" s="59"/>
      <c r="M68" s="1" t="str">
        <f>$A$40</f>
        <v>pe</v>
      </c>
      <c r="N68" s="25">
        <f>N63+1</f>
        <v>11</v>
      </c>
      <c r="O68" s="2">
        <v>2</v>
      </c>
      <c r="P68" s="58"/>
      <c r="Q68" s="58"/>
      <c r="R68" s="59"/>
      <c r="S68" s="1" t="str">
        <f>$A$40</f>
        <v>pe</v>
      </c>
      <c r="T68" s="25">
        <f>T63+1</f>
        <v>8</v>
      </c>
      <c r="U68" s="2">
        <v>2</v>
      </c>
      <c r="V68" s="58"/>
      <c r="W68" s="58"/>
      <c r="X68" s="59"/>
      <c r="Y68" s="1" t="str">
        <f>$A$40</f>
        <v>pe</v>
      </c>
      <c r="Z68" s="25">
        <f>Z63+1</f>
        <v>6</v>
      </c>
      <c r="AA68" s="2">
        <v>2</v>
      </c>
      <c r="AB68" s="58" t="s">
        <v>63</v>
      </c>
      <c r="AC68" s="58"/>
      <c r="AD68" s="59"/>
    </row>
    <row r="69" spans="1:30" x14ac:dyDescent="0.35">
      <c r="A69" s="28" t="str">
        <f>$A$41</f>
        <v>8.00-10.50</v>
      </c>
      <c r="B69" s="27"/>
      <c r="C69" s="2"/>
      <c r="D69" s="58"/>
      <c r="E69" s="58"/>
      <c r="F69" s="59"/>
      <c r="G69" s="28" t="str">
        <f>$A$41</f>
        <v>8.00-10.50</v>
      </c>
      <c r="H69" s="27"/>
      <c r="I69" s="2"/>
      <c r="J69" s="58"/>
      <c r="K69" s="58"/>
      <c r="L69" s="59"/>
      <c r="M69" s="28" t="str">
        <f>$A$41</f>
        <v>8.00-10.50</v>
      </c>
      <c r="N69" s="27"/>
      <c r="O69" s="2"/>
      <c r="P69" s="58"/>
      <c r="Q69" s="58"/>
      <c r="R69" s="59"/>
      <c r="S69" s="28" t="str">
        <f>$A$41</f>
        <v>8.00-10.50</v>
      </c>
      <c r="T69" s="27"/>
      <c r="U69" s="2"/>
      <c r="V69" s="58"/>
      <c r="W69" s="58"/>
      <c r="X69" s="59"/>
      <c r="Y69" s="28" t="str">
        <f>$A$41</f>
        <v>8.00-10.50</v>
      </c>
      <c r="Z69" s="27"/>
      <c r="AA69" s="2"/>
      <c r="AB69" s="58"/>
      <c r="AC69" s="58"/>
      <c r="AD69" s="59"/>
    </row>
    <row r="70" spans="1:30" x14ac:dyDescent="0.35">
      <c r="A70" s="28" t="str">
        <f>$A$42</f>
        <v>12.15-14.15</v>
      </c>
      <c r="B70" s="27"/>
      <c r="C70" s="2"/>
      <c r="D70" s="58"/>
      <c r="E70" s="58"/>
      <c r="F70" s="59"/>
      <c r="G70" s="28" t="str">
        <f>$A$42</f>
        <v>12.15-14.15</v>
      </c>
      <c r="H70" s="27"/>
      <c r="I70" s="2"/>
      <c r="J70" s="58"/>
      <c r="K70" s="58"/>
      <c r="L70" s="59"/>
      <c r="M70" s="28" t="str">
        <f>$A$42</f>
        <v>12.15-14.15</v>
      </c>
      <c r="N70" s="27"/>
      <c r="O70" s="2"/>
      <c r="P70" s="58"/>
      <c r="Q70" s="58"/>
      <c r="R70" s="59"/>
      <c r="S70" s="28" t="str">
        <f>$A$42</f>
        <v>12.15-14.15</v>
      </c>
      <c r="T70" s="27"/>
      <c r="U70" s="2"/>
      <c r="V70" s="58"/>
      <c r="W70" s="58"/>
      <c r="X70" s="59"/>
      <c r="Y70" s="28" t="str">
        <f>$A$42</f>
        <v>12.15-14.15</v>
      </c>
      <c r="Z70" s="27"/>
      <c r="AA70" s="2"/>
      <c r="AB70" s="58"/>
      <c r="AC70" s="58"/>
      <c r="AD70" s="59"/>
    </row>
    <row r="71" spans="1:30" x14ac:dyDescent="0.35">
      <c r="A71" s="28"/>
      <c r="B71" s="27"/>
      <c r="C71" s="2"/>
      <c r="D71" s="58"/>
      <c r="E71" s="58"/>
      <c r="F71" s="59"/>
      <c r="G71" s="28"/>
      <c r="H71" s="27"/>
      <c r="I71" s="2"/>
      <c r="J71" s="58"/>
      <c r="K71" s="58"/>
      <c r="L71" s="59"/>
      <c r="M71" s="28"/>
      <c r="N71" s="27"/>
      <c r="O71" s="2"/>
      <c r="P71" s="58"/>
      <c r="Q71" s="58"/>
      <c r="R71" s="59"/>
      <c r="S71" s="28"/>
      <c r="T71" s="27"/>
      <c r="U71" s="2"/>
      <c r="V71" s="58"/>
      <c r="W71" s="58"/>
      <c r="X71" s="59"/>
      <c r="Y71" s="16"/>
      <c r="Z71" s="27"/>
      <c r="AA71" s="2"/>
      <c r="AB71" s="58"/>
      <c r="AC71" s="58"/>
      <c r="AD71" s="59"/>
    </row>
    <row r="72" spans="1:30" x14ac:dyDescent="0.35">
      <c r="A72" s="28"/>
      <c r="B72" s="27"/>
      <c r="C72" s="2"/>
      <c r="D72" s="58"/>
      <c r="E72" s="58"/>
      <c r="F72" s="59"/>
      <c r="G72" s="28"/>
      <c r="H72" s="27"/>
      <c r="I72" s="2"/>
      <c r="J72" s="58"/>
      <c r="K72" s="58"/>
      <c r="L72" s="59"/>
      <c r="M72" s="28"/>
      <c r="N72" s="27"/>
      <c r="O72" s="2"/>
      <c r="P72" s="58"/>
      <c r="Q72" s="58"/>
      <c r="R72" s="59"/>
      <c r="S72" s="28"/>
      <c r="T72" s="27"/>
      <c r="U72" s="2"/>
      <c r="V72" s="58"/>
      <c r="W72" s="58"/>
      <c r="X72" s="59"/>
      <c r="Y72" s="16"/>
      <c r="Z72" s="27"/>
      <c r="AA72" s="2"/>
      <c r="AB72" s="58"/>
      <c r="AC72" s="58"/>
      <c r="AD72" s="59"/>
    </row>
    <row r="73" spans="1:30" x14ac:dyDescent="0.35">
      <c r="A73" s="16" t="s">
        <v>60</v>
      </c>
      <c r="B73" s="31">
        <f>B68+1</f>
        <v>15</v>
      </c>
      <c r="C73" s="2"/>
      <c r="D73" s="58"/>
      <c r="E73" s="58"/>
      <c r="F73" s="59"/>
      <c r="G73" s="16" t="s">
        <v>60</v>
      </c>
      <c r="H73" s="31">
        <f>H68+1</f>
        <v>12</v>
      </c>
      <c r="I73" s="2"/>
      <c r="J73" s="58"/>
      <c r="K73" s="58"/>
      <c r="L73" s="59"/>
      <c r="M73" s="16" t="s">
        <v>60</v>
      </c>
      <c r="N73" s="31">
        <f>N68+1</f>
        <v>12</v>
      </c>
      <c r="O73" s="2"/>
      <c r="P73" s="58"/>
      <c r="Q73" s="58"/>
      <c r="R73" s="59"/>
      <c r="S73" s="16" t="s">
        <v>60</v>
      </c>
      <c r="T73" s="31">
        <f>T68+1</f>
        <v>9</v>
      </c>
      <c r="U73" s="2"/>
      <c r="V73" s="58"/>
      <c r="W73" s="58"/>
      <c r="X73" s="59"/>
      <c r="Y73" s="16" t="s">
        <v>60</v>
      </c>
      <c r="Z73" s="31">
        <f>Z68+1</f>
        <v>7</v>
      </c>
      <c r="AA73" s="2"/>
      <c r="AB73" s="58"/>
      <c r="AC73" s="58"/>
      <c r="AD73" s="59"/>
    </row>
    <row r="74" spans="1:30" x14ac:dyDescent="0.35">
      <c r="A74" s="16" t="s">
        <v>61</v>
      </c>
      <c r="B74" s="32">
        <f>B73+1</f>
        <v>16</v>
      </c>
      <c r="C74" s="2"/>
      <c r="D74" s="58"/>
      <c r="E74" s="58"/>
      <c r="F74" s="59"/>
      <c r="G74" s="16" t="s">
        <v>61</v>
      </c>
      <c r="H74" s="32">
        <f>H73+1</f>
        <v>13</v>
      </c>
      <c r="I74" s="2"/>
      <c r="J74" s="58"/>
      <c r="K74" s="58"/>
      <c r="L74" s="59"/>
      <c r="M74" s="16" t="s">
        <v>61</v>
      </c>
      <c r="N74" s="32">
        <f>N73+1</f>
        <v>13</v>
      </c>
      <c r="O74" s="2"/>
      <c r="P74" s="58"/>
      <c r="Q74" s="58"/>
      <c r="R74" s="59"/>
      <c r="S74" s="16" t="s">
        <v>61</v>
      </c>
      <c r="T74" s="32">
        <f>T73+1</f>
        <v>10</v>
      </c>
      <c r="U74" s="2"/>
      <c r="V74" s="58"/>
      <c r="W74" s="58"/>
      <c r="X74" s="59"/>
      <c r="Y74" s="16" t="s">
        <v>61</v>
      </c>
      <c r="Z74" s="32">
        <f>Z73+1</f>
        <v>8</v>
      </c>
      <c r="AA74" s="2"/>
      <c r="AB74" s="58"/>
      <c r="AC74" s="58"/>
      <c r="AD74" s="59"/>
    </row>
    <row r="75" spans="1:30" s="12" customFormat="1" x14ac:dyDescent="0.35">
      <c r="A75" s="33" t="s">
        <v>42</v>
      </c>
      <c r="B75" s="55">
        <f>B47+1</f>
        <v>4</v>
      </c>
      <c r="C75" s="34"/>
      <c r="D75" s="35" t="s">
        <v>6</v>
      </c>
      <c r="E75" s="35" t="s">
        <v>7</v>
      </c>
      <c r="F75" s="36" t="s">
        <v>43</v>
      </c>
      <c r="G75" s="33" t="s">
        <v>42</v>
      </c>
      <c r="H75" s="55">
        <f>H47+1</f>
        <v>8</v>
      </c>
      <c r="I75" s="34"/>
      <c r="J75" s="35" t="s">
        <v>6</v>
      </c>
      <c r="K75" s="35" t="s">
        <v>7</v>
      </c>
      <c r="L75" s="36" t="s">
        <v>43</v>
      </c>
      <c r="M75" s="33" t="s">
        <v>42</v>
      </c>
      <c r="N75" s="64">
        <f>N47+1</f>
        <v>12</v>
      </c>
      <c r="O75" s="34"/>
      <c r="P75" s="35" t="s">
        <v>6</v>
      </c>
      <c r="Q75" s="35" t="s">
        <v>7</v>
      </c>
      <c r="R75" s="36" t="s">
        <v>43</v>
      </c>
      <c r="S75" s="33" t="s">
        <v>42</v>
      </c>
      <c r="T75" s="64">
        <f>T47+1</f>
        <v>16</v>
      </c>
      <c r="U75" s="34"/>
      <c r="V75" s="35" t="s">
        <v>6</v>
      </c>
      <c r="W75" s="35" t="s">
        <v>7</v>
      </c>
      <c r="X75" s="36" t="s">
        <v>43</v>
      </c>
      <c r="Y75" s="37" t="s">
        <v>42</v>
      </c>
      <c r="Z75" s="52">
        <v>20</v>
      </c>
      <c r="AA75" s="34"/>
      <c r="AB75" s="35" t="s">
        <v>6</v>
      </c>
      <c r="AC75" s="35" t="s">
        <v>7</v>
      </c>
      <c r="AD75" s="36" t="s">
        <v>43</v>
      </c>
    </row>
    <row r="76" spans="1:30" x14ac:dyDescent="0.35">
      <c r="A76" s="24" t="s">
        <v>44</v>
      </c>
      <c r="B76" s="25">
        <f>B74+1</f>
        <v>17</v>
      </c>
      <c r="C76" s="2">
        <v>2</v>
      </c>
      <c r="D76" s="58"/>
      <c r="E76" s="58"/>
      <c r="F76" s="59"/>
      <c r="G76" s="24" t="s">
        <v>44</v>
      </c>
      <c r="H76" s="25">
        <f>H74+1</f>
        <v>14</v>
      </c>
      <c r="I76" s="2">
        <v>2</v>
      </c>
      <c r="J76" s="58"/>
      <c r="K76" s="58"/>
      <c r="L76" s="59"/>
      <c r="M76" s="24" t="s">
        <v>44</v>
      </c>
      <c r="N76" s="25">
        <f>N74+1</f>
        <v>14</v>
      </c>
      <c r="O76" s="2">
        <v>2</v>
      </c>
      <c r="P76" s="58"/>
      <c r="Q76" s="58"/>
      <c r="R76" s="59"/>
      <c r="S76" s="24" t="s">
        <v>44</v>
      </c>
      <c r="T76" s="25">
        <f>T74+1</f>
        <v>11</v>
      </c>
      <c r="U76" s="2">
        <v>2</v>
      </c>
      <c r="V76" s="58"/>
      <c r="W76" s="58"/>
      <c r="X76" s="59"/>
      <c r="Y76" s="16" t="s">
        <v>44</v>
      </c>
      <c r="Z76" s="25">
        <f>Z74+1</f>
        <v>9</v>
      </c>
      <c r="AA76" s="2">
        <v>2</v>
      </c>
      <c r="AB76" s="58" t="s">
        <v>63</v>
      </c>
      <c r="AC76" s="58"/>
      <c r="AD76" s="59"/>
    </row>
    <row r="77" spans="1:30" x14ac:dyDescent="0.35">
      <c r="A77" s="26" t="str">
        <f>$A$21</f>
        <v>8.00-15.15</v>
      </c>
      <c r="B77" s="27"/>
      <c r="C77" s="2"/>
      <c r="D77" s="58"/>
      <c r="E77" s="58"/>
      <c r="F77" s="59"/>
      <c r="G77" s="26" t="str">
        <f>$A$21</f>
        <v>8.00-15.15</v>
      </c>
      <c r="H77" s="27"/>
      <c r="I77" s="2"/>
      <c r="J77" s="58"/>
      <c r="K77" s="58"/>
      <c r="L77" s="59"/>
      <c r="M77" s="26" t="str">
        <f>$A$21</f>
        <v>8.00-15.15</v>
      </c>
      <c r="N77" s="27"/>
      <c r="O77" s="2"/>
      <c r="P77" s="58"/>
      <c r="Q77" s="58"/>
      <c r="R77" s="59"/>
      <c r="S77" s="26" t="str">
        <f>$A$21</f>
        <v>8.00-15.15</v>
      </c>
      <c r="T77" s="27"/>
      <c r="U77" s="2"/>
      <c r="V77" s="58"/>
      <c r="W77" s="58"/>
      <c r="X77" s="59"/>
      <c r="Y77" s="16"/>
      <c r="Z77" s="27"/>
      <c r="AA77" s="2"/>
      <c r="AB77" s="58"/>
      <c r="AC77" s="58"/>
      <c r="AD77" s="59"/>
    </row>
    <row r="78" spans="1:30" x14ac:dyDescent="0.35">
      <c r="A78" s="26"/>
      <c r="B78" s="27"/>
      <c r="C78" s="2"/>
      <c r="D78" s="58"/>
      <c r="E78" s="58"/>
      <c r="F78" s="59"/>
      <c r="G78" s="26"/>
      <c r="H78" s="27"/>
      <c r="I78" s="2"/>
      <c r="J78" s="58"/>
      <c r="K78" s="58"/>
      <c r="L78" s="59"/>
      <c r="M78" s="26"/>
      <c r="N78" s="27"/>
      <c r="O78" s="2"/>
      <c r="P78" s="58"/>
      <c r="Q78" s="58"/>
      <c r="R78" s="59"/>
      <c r="S78" s="26"/>
      <c r="T78" s="27"/>
      <c r="U78" s="2"/>
      <c r="V78" s="58"/>
      <c r="W78" s="58"/>
      <c r="X78" s="59"/>
      <c r="Y78" s="16"/>
      <c r="Z78" s="27"/>
      <c r="AA78" s="2"/>
      <c r="AB78" s="58"/>
      <c r="AC78" s="58"/>
      <c r="AD78" s="59"/>
    </row>
    <row r="79" spans="1:30" x14ac:dyDescent="0.35">
      <c r="A79" s="26"/>
      <c r="B79" s="27"/>
      <c r="C79" s="2"/>
      <c r="D79" s="58"/>
      <c r="E79" s="58"/>
      <c r="F79" s="59"/>
      <c r="G79" s="26"/>
      <c r="H79" s="27"/>
      <c r="I79" s="2"/>
      <c r="J79" s="58"/>
      <c r="K79" s="58"/>
      <c r="L79" s="59"/>
      <c r="M79" s="26"/>
      <c r="N79" s="27"/>
      <c r="O79" s="2"/>
      <c r="P79" s="58"/>
      <c r="Q79" s="58"/>
      <c r="R79" s="59"/>
      <c r="S79" s="26"/>
      <c r="T79" s="27"/>
      <c r="U79" s="2"/>
      <c r="V79" s="58"/>
      <c r="W79" s="58"/>
      <c r="X79" s="59"/>
      <c r="Y79" s="16"/>
      <c r="Z79" s="27"/>
      <c r="AA79" s="2"/>
      <c r="AB79" s="58"/>
      <c r="AC79" s="58"/>
      <c r="AD79" s="59"/>
    </row>
    <row r="80" spans="1:30" x14ac:dyDescent="0.35">
      <c r="A80" s="26"/>
      <c r="B80" s="27"/>
      <c r="C80" s="2"/>
      <c r="D80" s="58"/>
      <c r="E80" s="58"/>
      <c r="F80" s="59"/>
      <c r="G80" s="26"/>
      <c r="H80" s="27"/>
      <c r="I80" s="2"/>
      <c r="J80" s="58"/>
      <c r="K80" s="58"/>
      <c r="L80" s="59"/>
      <c r="M80" s="26"/>
      <c r="N80" s="27"/>
      <c r="O80" s="2"/>
      <c r="P80" s="58"/>
      <c r="Q80" s="58"/>
      <c r="R80" s="59"/>
      <c r="S80" s="26"/>
      <c r="T80" s="27"/>
      <c r="U80" s="2"/>
      <c r="V80" s="58"/>
      <c r="W80" s="58"/>
      <c r="X80" s="59"/>
      <c r="Y80" s="16"/>
      <c r="Z80" s="27"/>
      <c r="AA80" s="2"/>
      <c r="AB80" s="58"/>
      <c r="AC80" s="58"/>
      <c r="AD80" s="59"/>
    </row>
    <row r="81" spans="1:30" x14ac:dyDescent="0.35">
      <c r="A81" s="1" t="s">
        <v>51</v>
      </c>
      <c r="B81" s="25">
        <f>B76+1</f>
        <v>18</v>
      </c>
      <c r="C81" s="2">
        <v>2</v>
      </c>
      <c r="D81" s="58"/>
      <c r="E81" s="58"/>
      <c r="F81" s="59"/>
      <c r="G81" s="1" t="s">
        <v>51</v>
      </c>
      <c r="H81" s="25">
        <f>H76+1</f>
        <v>15</v>
      </c>
      <c r="I81" s="2">
        <v>2</v>
      </c>
      <c r="J81" s="58"/>
      <c r="K81" s="58"/>
      <c r="L81" s="59"/>
      <c r="M81" s="1" t="s">
        <v>51</v>
      </c>
      <c r="N81" s="25">
        <f>N76+1</f>
        <v>15</v>
      </c>
      <c r="O81" s="2">
        <v>2</v>
      </c>
      <c r="P81" s="58"/>
      <c r="Q81" s="58"/>
      <c r="R81" s="59"/>
      <c r="S81" s="1" t="s">
        <v>51</v>
      </c>
      <c r="T81" s="25">
        <f>T76+1</f>
        <v>12</v>
      </c>
      <c r="U81" s="2">
        <v>2</v>
      </c>
      <c r="V81" s="58"/>
      <c r="W81" s="58"/>
      <c r="X81" s="59"/>
      <c r="Y81" s="16" t="s">
        <v>51</v>
      </c>
      <c r="Z81" s="25">
        <f>Z76+1</f>
        <v>10</v>
      </c>
      <c r="AA81" s="2">
        <v>2</v>
      </c>
      <c r="AB81" s="58" t="s">
        <v>63</v>
      </c>
      <c r="AC81" s="58"/>
      <c r="AD81" s="59"/>
    </row>
    <row r="82" spans="1:30" x14ac:dyDescent="0.35">
      <c r="A82" s="26" t="str">
        <f>$A$26</f>
        <v>8.00-15.15</v>
      </c>
      <c r="B82" s="27"/>
      <c r="C82" s="2"/>
      <c r="D82" s="58"/>
      <c r="E82" s="58"/>
      <c r="F82" s="59"/>
      <c r="G82" s="26" t="str">
        <f>$A$26</f>
        <v>8.00-15.15</v>
      </c>
      <c r="H82" s="27"/>
      <c r="I82" s="2"/>
      <c r="J82" s="58"/>
      <c r="K82" s="58"/>
      <c r="L82" s="59"/>
      <c r="M82" s="26" t="str">
        <f>$A$26</f>
        <v>8.00-15.15</v>
      </c>
      <c r="N82" s="27"/>
      <c r="O82" s="2"/>
      <c r="P82" s="58"/>
      <c r="Q82" s="58"/>
      <c r="R82" s="59"/>
      <c r="S82" s="26" t="str">
        <f>$A$26</f>
        <v>8.00-15.15</v>
      </c>
      <c r="T82" s="27"/>
      <c r="U82" s="2"/>
      <c r="V82" s="58"/>
      <c r="W82" s="58"/>
      <c r="X82" s="59"/>
      <c r="Y82" s="16"/>
      <c r="Z82" s="27"/>
      <c r="AA82" s="2"/>
      <c r="AB82" s="58"/>
      <c r="AC82" s="58"/>
      <c r="AD82" s="59"/>
    </row>
    <row r="83" spans="1:30" x14ac:dyDescent="0.35">
      <c r="A83" s="28"/>
      <c r="B83" s="27"/>
      <c r="C83" s="2"/>
      <c r="D83" s="58"/>
      <c r="E83" s="58"/>
      <c r="F83" s="59"/>
      <c r="G83" s="28"/>
      <c r="H83" s="27"/>
      <c r="I83" s="2"/>
      <c r="J83" s="58"/>
      <c r="K83" s="58"/>
      <c r="L83" s="59"/>
      <c r="M83" s="28"/>
      <c r="N83" s="27"/>
      <c r="O83" s="2"/>
      <c r="P83" s="58"/>
      <c r="Q83" s="58"/>
      <c r="R83" s="59"/>
      <c r="S83" s="28"/>
      <c r="T83" s="27"/>
      <c r="U83" s="2"/>
      <c r="V83" s="58"/>
      <c r="W83" s="58"/>
      <c r="X83" s="59"/>
      <c r="Y83" s="16"/>
      <c r="Z83" s="27"/>
      <c r="AA83" s="2"/>
      <c r="AB83" s="58"/>
      <c r="AC83" s="58"/>
      <c r="AD83" s="59"/>
    </row>
    <row r="84" spans="1:30" x14ac:dyDescent="0.35">
      <c r="A84" s="28"/>
      <c r="B84" s="27"/>
      <c r="C84" s="2"/>
      <c r="D84" s="58"/>
      <c r="E84" s="58"/>
      <c r="F84" s="59"/>
      <c r="G84" s="28"/>
      <c r="H84" s="27"/>
      <c r="I84" s="2"/>
      <c r="J84" s="58"/>
      <c r="K84" s="58"/>
      <c r="L84" s="59"/>
      <c r="M84" s="28"/>
      <c r="N84" s="27"/>
      <c r="O84" s="2"/>
      <c r="P84" s="58"/>
      <c r="Q84" s="58"/>
      <c r="R84" s="59"/>
      <c r="S84" s="28"/>
      <c r="T84" s="27"/>
      <c r="U84" s="2"/>
      <c r="V84" s="58"/>
      <c r="W84" s="58"/>
      <c r="X84" s="59"/>
      <c r="Y84" s="16"/>
      <c r="Z84" s="27"/>
      <c r="AA84" s="2"/>
      <c r="AB84" s="58"/>
      <c r="AC84" s="58"/>
      <c r="AD84" s="59"/>
    </row>
    <row r="85" spans="1:30" x14ac:dyDescent="0.35">
      <c r="A85" s="28"/>
      <c r="B85" s="27"/>
      <c r="C85" s="2"/>
      <c r="D85" s="58"/>
      <c r="E85" s="58"/>
      <c r="F85" s="59"/>
      <c r="G85" s="28"/>
      <c r="H85" s="27"/>
      <c r="I85" s="2"/>
      <c r="J85" s="58"/>
      <c r="K85" s="58"/>
      <c r="L85" s="59"/>
      <c r="M85" s="28"/>
      <c r="N85" s="27"/>
      <c r="O85" s="2"/>
      <c r="P85" s="58"/>
      <c r="Q85" s="58"/>
      <c r="R85" s="59"/>
      <c r="S85" s="28"/>
      <c r="T85" s="27"/>
      <c r="U85" s="2"/>
      <c r="V85" s="58"/>
      <c r="W85" s="58"/>
      <c r="X85" s="59"/>
      <c r="Y85" s="16"/>
      <c r="Z85" s="27"/>
      <c r="AA85" s="2"/>
      <c r="AB85" s="58"/>
      <c r="AC85" s="58"/>
      <c r="AD85" s="59"/>
    </row>
    <row r="86" spans="1:30" x14ac:dyDescent="0.35">
      <c r="A86" s="1" t="s">
        <v>53</v>
      </c>
      <c r="B86" s="25">
        <f>B81+1</f>
        <v>19</v>
      </c>
      <c r="C86" s="2">
        <v>2</v>
      </c>
      <c r="D86" s="58"/>
      <c r="E86" s="58"/>
      <c r="F86" s="59"/>
      <c r="G86" s="1" t="s">
        <v>53</v>
      </c>
      <c r="H86" s="25">
        <f>H81+1</f>
        <v>16</v>
      </c>
      <c r="I86" s="2">
        <v>2</v>
      </c>
      <c r="J86" s="58"/>
      <c r="K86" s="58"/>
      <c r="L86" s="59"/>
      <c r="M86" s="1" t="s">
        <v>53</v>
      </c>
      <c r="N86" s="25">
        <f>N81+1</f>
        <v>16</v>
      </c>
      <c r="O86" s="2">
        <v>2</v>
      </c>
      <c r="P86" s="58"/>
      <c r="Q86" s="58"/>
      <c r="R86" s="59"/>
      <c r="S86" s="1" t="s">
        <v>53</v>
      </c>
      <c r="T86" s="25">
        <f>T81+1</f>
        <v>13</v>
      </c>
      <c r="U86" s="2">
        <v>2</v>
      </c>
      <c r="V86" s="58"/>
      <c r="W86" s="58"/>
      <c r="X86" s="59"/>
      <c r="Y86" s="16" t="s">
        <v>64</v>
      </c>
      <c r="Z86" s="25">
        <f>Z81+1</f>
        <v>11</v>
      </c>
      <c r="AA86" s="2">
        <v>2</v>
      </c>
      <c r="AB86" s="58" t="s">
        <v>63</v>
      </c>
      <c r="AC86" s="58"/>
      <c r="AD86" s="59"/>
    </row>
    <row r="87" spans="1:30" x14ac:dyDescent="0.35">
      <c r="A87" s="26" t="str">
        <f>$A$31</f>
        <v>8.00-15.15</v>
      </c>
      <c r="B87" s="27"/>
      <c r="C87" s="2"/>
      <c r="D87" s="58"/>
      <c r="E87" s="58"/>
      <c r="F87" s="59"/>
      <c r="G87" s="26" t="str">
        <f>$A$31</f>
        <v>8.00-15.15</v>
      </c>
      <c r="H87" s="27"/>
      <c r="I87" s="2"/>
      <c r="J87" s="58"/>
      <c r="K87" s="58"/>
      <c r="L87" s="59"/>
      <c r="M87" s="26" t="str">
        <f>$A$31</f>
        <v>8.00-15.15</v>
      </c>
      <c r="N87" s="27"/>
      <c r="O87" s="2"/>
      <c r="P87" s="58"/>
      <c r="Q87" s="58"/>
      <c r="R87" s="59"/>
      <c r="S87" s="26" t="str">
        <f>$A$31</f>
        <v>8.00-15.15</v>
      </c>
      <c r="T87" s="27"/>
      <c r="U87" s="2"/>
      <c r="V87" s="58"/>
      <c r="W87" s="58"/>
      <c r="X87" s="59"/>
      <c r="Y87" s="16"/>
      <c r="Z87" s="27"/>
      <c r="AA87" s="2"/>
      <c r="AB87" s="58"/>
      <c r="AC87" s="58"/>
      <c r="AD87" s="59"/>
    </row>
    <row r="88" spans="1:30" x14ac:dyDescent="0.35">
      <c r="A88" s="28"/>
      <c r="B88" s="27"/>
      <c r="C88" s="2"/>
      <c r="D88" s="58"/>
      <c r="E88" s="58"/>
      <c r="F88" s="59"/>
      <c r="G88" s="28"/>
      <c r="H88" s="27"/>
      <c r="I88" s="2"/>
      <c r="J88" s="58"/>
      <c r="K88" s="58"/>
      <c r="L88" s="59"/>
      <c r="M88" s="28"/>
      <c r="N88" s="27"/>
      <c r="O88" s="2"/>
      <c r="P88" s="58"/>
      <c r="Q88" s="58"/>
      <c r="R88" s="59"/>
      <c r="S88" s="28"/>
      <c r="T88" s="27"/>
      <c r="U88" s="2"/>
      <c r="V88" s="58"/>
      <c r="W88" s="58"/>
      <c r="X88" s="59"/>
      <c r="Y88" s="16"/>
      <c r="Z88" s="27"/>
      <c r="AA88" s="2"/>
      <c r="AB88" s="58"/>
      <c r="AC88" s="58"/>
      <c r="AD88" s="59"/>
    </row>
    <row r="89" spans="1:30" x14ac:dyDescent="0.35">
      <c r="A89" s="28"/>
      <c r="B89" s="27"/>
      <c r="C89" s="2"/>
      <c r="D89" s="58"/>
      <c r="E89" s="58"/>
      <c r="F89" s="59"/>
      <c r="G89" s="28"/>
      <c r="H89" s="27"/>
      <c r="I89" s="2"/>
      <c r="J89" s="58"/>
      <c r="K89" s="58"/>
      <c r="L89" s="59"/>
      <c r="M89" s="28"/>
      <c r="N89" s="27"/>
      <c r="O89" s="2"/>
      <c r="P89" s="58"/>
      <c r="Q89" s="58"/>
      <c r="R89" s="59"/>
      <c r="S89" s="28"/>
      <c r="T89" s="27"/>
      <c r="U89" s="2"/>
      <c r="V89" s="58"/>
      <c r="W89" s="58"/>
      <c r="X89" s="59"/>
      <c r="Y89" s="16"/>
      <c r="Z89" s="27"/>
      <c r="AA89" s="2"/>
      <c r="AB89" s="58"/>
      <c r="AC89" s="58"/>
      <c r="AD89" s="59"/>
    </row>
    <row r="90" spans="1:30" x14ac:dyDescent="0.35">
      <c r="A90" s="28"/>
      <c r="B90" s="27"/>
      <c r="C90" s="2"/>
      <c r="D90" s="58"/>
      <c r="E90" s="58"/>
      <c r="F90" s="59"/>
      <c r="G90" s="28"/>
      <c r="H90" s="27"/>
      <c r="I90" s="2"/>
      <c r="J90" s="58"/>
      <c r="K90" s="58"/>
      <c r="L90" s="59"/>
      <c r="M90" s="28"/>
      <c r="N90" s="27"/>
      <c r="O90" s="2"/>
      <c r="P90" s="58"/>
      <c r="Q90" s="58"/>
      <c r="R90" s="59"/>
      <c r="S90" s="28"/>
      <c r="T90" s="27"/>
      <c r="U90" s="2"/>
      <c r="V90" s="58"/>
      <c r="W90" s="58"/>
      <c r="X90" s="59"/>
      <c r="Y90" s="16"/>
      <c r="Z90" s="27"/>
      <c r="AA90" s="2"/>
      <c r="AB90" s="58"/>
      <c r="AC90" s="58"/>
      <c r="AD90" s="59"/>
    </row>
    <row r="91" spans="1:30" x14ac:dyDescent="0.35">
      <c r="A91" s="1" t="s">
        <v>54</v>
      </c>
      <c r="B91" s="25">
        <f>B86+1</f>
        <v>20</v>
      </c>
      <c r="C91" s="2">
        <v>2</v>
      </c>
      <c r="D91" s="60"/>
      <c r="E91" s="58"/>
      <c r="F91" s="59"/>
      <c r="G91" s="1" t="s">
        <v>54</v>
      </c>
      <c r="H91" s="25">
        <f>H86+1</f>
        <v>17</v>
      </c>
      <c r="I91" s="2">
        <v>2</v>
      </c>
      <c r="J91" s="60"/>
      <c r="K91" s="58"/>
      <c r="L91" s="59"/>
      <c r="M91" s="1" t="s">
        <v>54</v>
      </c>
      <c r="N91" s="25">
        <f>N86+1</f>
        <v>17</v>
      </c>
      <c r="O91" s="2">
        <v>2</v>
      </c>
      <c r="P91" s="60"/>
      <c r="Q91" s="58"/>
      <c r="R91" s="59"/>
      <c r="S91" s="1" t="s">
        <v>54</v>
      </c>
      <c r="T91" s="25">
        <f>T86+1</f>
        <v>14</v>
      </c>
      <c r="U91" s="2"/>
      <c r="V91" s="60" t="s">
        <v>65</v>
      </c>
      <c r="W91" s="58"/>
      <c r="X91" s="59"/>
      <c r="Y91" s="16" t="s">
        <v>54</v>
      </c>
      <c r="Z91" s="25">
        <f>Z86+1</f>
        <v>12</v>
      </c>
      <c r="AA91" s="2">
        <v>2</v>
      </c>
      <c r="AB91" s="58" t="s">
        <v>63</v>
      </c>
      <c r="AC91" s="58"/>
      <c r="AD91" s="59"/>
    </row>
    <row r="92" spans="1:30" x14ac:dyDescent="0.35">
      <c r="A92" s="26" t="str">
        <f>$A$36</f>
        <v>8.00-15.15</v>
      </c>
      <c r="B92" s="27"/>
      <c r="C92" s="2"/>
      <c r="D92" s="58"/>
      <c r="E92" s="58"/>
      <c r="F92" s="59"/>
      <c r="G92" s="26" t="str">
        <f>$A$36</f>
        <v>8.00-15.15</v>
      </c>
      <c r="H92" s="27"/>
      <c r="I92" s="2"/>
      <c r="J92" s="58"/>
      <c r="K92" s="58"/>
      <c r="L92" s="59"/>
      <c r="M92" s="26" t="str">
        <f>$A$36</f>
        <v>8.00-15.15</v>
      </c>
      <c r="N92" s="27"/>
      <c r="O92" s="2"/>
      <c r="P92" s="58"/>
      <c r="Q92" s="58"/>
      <c r="R92" s="59"/>
      <c r="S92" s="26" t="str">
        <f>$A$36</f>
        <v>8.00-15.15</v>
      </c>
      <c r="T92" s="27"/>
      <c r="U92" s="2"/>
      <c r="V92" s="58"/>
      <c r="W92" s="58"/>
      <c r="X92" s="59"/>
      <c r="Y92" s="16"/>
      <c r="Z92" s="27"/>
      <c r="AA92" s="2"/>
      <c r="AB92" s="60"/>
      <c r="AC92" s="58"/>
      <c r="AD92" s="59"/>
    </row>
    <row r="93" spans="1:30" x14ac:dyDescent="0.35">
      <c r="A93" s="28"/>
      <c r="B93" s="27"/>
      <c r="C93" s="2"/>
      <c r="D93" s="58"/>
      <c r="E93" s="58"/>
      <c r="F93" s="59"/>
      <c r="G93" s="28"/>
      <c r="H93" s="27"/>
      <c r="I93" s="2"/>
      <c r="J93" s="58"/>
      <c r="K93" s="58"/>
      <c r="L93" s="59"/>
      <c r="M93" s="28"/>
      <c r="N93" s="27"/>
      <c r="O93" s="2"/>
      <c r="P93" s="58"/>
      <c r="Q93" s="58"/>
      <c r="R93" s="59"/>
      <c r="S93" s="28"/>
      <c r="T93" s="27"/>
      <c r="U93" s="2"/>
      <c r="V93" s="58"/>
      <c r="W93" s="58"/>
      <c r="X93" s="59"/>
      <c r="Y93" s="16"/>
      <c r="Z93" s="27"/>
      <c r="AA93" s="2"/>
      <c r="AB93" s="58"/>
      <c r="AC93" s="58"/>
      <c r="AD93" s="59"/>
    </row>
    <row r="94" spans="1:30" x14ac:dyDescent="0.35">
      <c r="A94" s="28"/>
      <c r="B94" s="27"/>
      <c r="C94" s="2"/>
      <c r="D94" s="58"/>
      <c r="E94" s="58"/>
      <c r="F94" s="59"/>
      <c r="G94" s="28"/>
      <c r="H94" s="27"/>
      <c r="I94" s="2"/>
      <c r="J94" s="58"/>
      <c r="K94" s="58"/>
      <c r="L94" s="59"/>
      <c r="M94" s="28"/>
      <c r="N94" s="27"/>
      <c r="O94" s="2"/>
      <c r="P94" s="58"/>
      <c r="Q94" s="58"/>
      <c r="R94" s="59"/>
      <c r="S94" s="28"/>
      <c r="T94" s="27"/>
      <c r="U94" s="2"/>
      <c r="V94" s="58"/>
      <c r="W94" s="58"/>
      <c r="X94" s="59"/>
      <c r="Y94" s="16"/>
      <c r="Z94" s="27"/>
      <c r="AA94" s="2"/>
      <c r="AB94" s="58"/>
      <c r="AC94" s="58"/>
      <c r="AD94" s="59"/>
    </row>
    <row r="95" spans="1:30" x14ac:dyDescent="0.35">
      <c r="A95" s="28"/>
      <c r="B95" s="27"/>
      <c r="C95" s="2"/>
      <c r="D95" s="58"/>
      <c r="E95" s="58"/>
      <c r="F95" s="59"/>
      <c r="G95" s="28"/>
      <c r="H95" s="27"/>
      <c r="I95" s="2"/>
      <c r="J95" s="58"/>
      <c r="K95" s="58"/>
      <c r="L95" s="59"/>
      <c r="M95" s="28"/>
      <c r="N95" s="27"/>
      <c r="O95" s="2"/>
      <c r="P95" s="58"/>
      <c r="Q95" s="58"/>
      <c r="R95" s="59"/>
      <c r="S95" s="28"/>
      <c r="T95" s="27"/>
      <c r="U95" s="2"/>
      <c r="V95" s="58"/>
      <c r="W95" s="58"/>
      <c r="X95" s="59"/>
      <c r="Y95" s="16"/>
      <c r="Z95" s="27"/>
      <c r="AA95" s="2"/>
      <c r="AB95" s="58"/>
      <c r="AC95" s="58"/>
      <c r="AD95" s="59"/>
    </row>
    <row r="96" spans="1:30" x14ac:dyDescent="0.35">
      <c r="A96" s="1" t="str">
        <f>$A$40</f>
        <v>pe</v>
      </c>
      <c r="B96" s="25">
        <f>B91+1</f>
        <v>21</v>
      </c>
      <c r="C96" s="2">
        <v>2</v>
      </c>
      <c r="D96" s="58"/>
      <c r="E96" s="58"/>
      <c r="F96" s="59"/>
      <c r="G96" s="1" t="str">
        <f>$A$40</f>
        <v>pe</v>
      </c>
      <c r="H96" s="25">
        <f>H91+1</f>
        <v>18</v>
      </c>
      <c r="I96" s="2">
        <v>2</v>
      </c>
      <c r="J96" s="58"/>
      <c r="K96" s="58"/>
      <c r="L96" s="59"/>
      <c r="M96" s="1" t="str">
        <f>$A$40</f>
        <v>pe</v>
      </c>
      <c r="N96" s="25">
        <f>N91+1</f>
        <v>18</v>
      </c>
      <c r="O96" s="2">
        <v>2</v>
      </c>
      <c r="P96" s="58"/>
      <c r="Q96" s="58"/>
      <c r="R96" s="59"/>
      <c r="S96" s="1" t="str">
        <f>$A$40</f>
        <v>pe</v>
      </c>
      <c r="T96" s="66">
        <f>T91+1</f>
        <v>15</v>
      </c>
      <c r="U96" s="2"/>
      <c r="V96" s="58" t="s">
        <v>66</v>
      </c>
      <c r="W96" s="58"/>
      <c r="X96" s="59"/>
      <c r="Y96" s="16" t="s">
        <v>56</v>
      </c>
      <c r="Z96" s="25">
        <f>Z91+1</f>
        <v>13</v>
      </c>
      <c r="AA96" s="2">
        <v>2</v>
      </c>
      <c r="AB96" s="58" t="s">
        <v>63</v>
      </c>
      <c r="AC96" s="58"/>
      <c r="AD96" s="59"/>
    </row>
    <row r="97" spans="1:30" x14ac:dyDescent="0.35">
      <c r="A97" s="28" t="str">
        <f>$A$41</f>
        <v>8.00-10.50</v>
      </c>
      <c r="B97" s="27"/>
      <c r="C97" s="2"/>
      <c r="D97" s="58"/>
      <c r="E97" s="58"/>
      <c r="F97" s="59"/>
      <c r="G97" s="28" t="str">
        <f>$A$41</f>
        <v>8.00-10.50</v>
      </c>
      <c r="H97" s="27"/>
      <c r="I97" s="2"/>
      <c r="J97" s="58"/>
      <c r="K97" s="58"/>
      <c r="L97" s="59"/>
      <c r="M97" s="28" t="str">
        <f>$A$41</f>
        <v>8.00-10.50</v>
      </c>
      <c r="N97" s="27"/>
      <c r="O97" s="2"/>
      <c r="P97" s="58"/>
      <c r="Q97" s="58"/>
      <c r="R97" s="59"/>
      <c r="S97" s="28" t="str">
        <f>$A$41</f>
        <v>8.00-10.50</v>
      </c>
      <c r="T97" s="27"/>
      <c r="U97" s="2"/>
      <c r="V97" s="58"/>
      <c r="W97" s="58"/>
      <c r="X97" s="59"/>
      <c r="Y97" s="16"/>
      <c r="Z97" s="27"/>
      <c r="AA97" s="2"/>
      <c r="AB97" s="58"/>
      <c r="AC97" s="58"/>
      <c r="AD97" s="59"/>
    </row>
    <row r="98" spans="1:30" x14ac:dyDescent="0.35">
      <c r="A98" s="28" t="str">
        <f>$A$42</f>
        <v>12.15-14.15</v>
      </c>
      <c r="B98" s="27"/>
      <c r="C98" s="2"/>
      <c r="D98" s="58"/>
      <c r="E98" s="58"/>
      <c r="F98" s="59"/>
      <c r="G98" s="28" t="str">
        <f>$A$42</f>
        <v>12.15-14.15</v>
      </c>
      <c r="H98" s="27"/>
      <c r="I98" s="2"/>
      <c r="J98" s="58"/>
      <c r="K98" s="58"/>
      <c r="L98" s="59"/>
      <c r="M98" s="28" t="str">
        <f>$A$42</f>
        <v>12.15-14.15</v>
      </c>
      <c r="N98" s="27"/>
      <c r="O98" s="2"/>
      <c r="P98" s="58"/>
      <c r="Q98" s="58"/>
      <c r="R98" s="59"/>
      <c r="S98" s="28" t="str">
        <f>$A$42</f>
        <v>12.15-14.15</v>
      </c>
      <c r="T98" s="27"/>
      <c r="U98" s="2"/>
      <c r="V98" s="58"/>
      <c r="W98" s="58"/>
      <c r="X98" s="59"/>
      <c r="Y98" s="16"/>
      <c r="Z98" s="27"/>
      <c r="AA98" s="2"/>
      <c r="AB98" s="58"/>
      <c r="AC98" s="58"/>
      <c r="AD98" s="59"/>
    </row>
    <row r="99" spans="1:30" x14ac:dyDescent="0.35">
      <c r="A99" s="28"/>
      <c r="B99" s="27"/>
      <c r="C99" s="2"/>
      <c r="D99" s="58"/>
      <c r="E99" s="58"/>
      <c r="F99" s="59"/>
      <c r="G99" s="28"/>
      <c r="H99" s="27"/>
      <c r="I99" s="2"/>
      <c r="J99" s="58"/>
      <c r="K99" s="58"/>
      <c r="L99" s="59"/>
      <c r="M99" s="28"/>
      <c r="N99" s="27"/>
      <c r="O99" s="2"/>
      <c r="P99" s="58"/>
      <c r="Q99" s="58"/>
      <c r="R99" s="59"/>
      <c r="S99" s="28"/>
      <c r="T99" s="27"/>
      <c r="U99" s="2"/>
      <c r="V99" s="58"/>
      <c r="W99" s="58"/>
      <c r="X99" s="59"/>
      <c r="Y99" s="16"/>
      <c r="Z99" s="27"/>
      <c r="AA99" s="2"/>
      <c r="AB99" s="58"/>
      <c r="AC99" s="58"/>
      <c r="AD99" s="59"/>
    </row>
    <row r="100" spans="1:30" x14ac:dyDescent="0.35">
      <c r="A100" s="28"/>
      <c r="B100" s="27"/>
      <c r="C100" s="2"/>
      <c r="D100" s="58"/>
      <c r="E100" s="58"/>
      <c r="F100" s="59"/>
      <c r="G100" s="28"/>
      <c r="H100" s="27"/>
      <c r="I100" s="2"/>
      <c r="J100" s="58"/>
      <c r="K100" s="58"/>
      <c r="L100" s="59"/>
      <c r="M100" s="28"/>
      <c r="N100" s="27"/>
      <c r="O100" s="2"/>
      <c r="P100" s="58"/>
      <c r="Q100" s="58"/>
      <c r="R100" s="59"/>
      <c r="S100" s="28"/>
      <c r="T100" s="27"/>
      <c r="U100" s="2"/>
      <c r="V100" s="58"/>
      <c r="W100" s="58"/>
      <c r="X100" s="59"/>
      <c r="Y100" s="16"/>
      <c r="Z100" s="27"/>
      <c r="AA100" s="2"/>
      <c r="AB100" s="58"/>
      <c r="AC100" s="58"/>
      <c r="AD100" s="59"/>
    </row>
    <row r="101" spans="1:30" x14ac:dyDescent="0.35">
      <c r="A101" s="16" t="s">
        <v>60</v>
      </c>
      <c r="B101" s="31">
        <f>B96+1</f>
        <v>22</v>
      </c>
      <c r="C101" s="2"/>
      <c r="D101" s="58"/>
      <c r="E101" s="58"/>
      <c r="F101" s="59"/>
      <c r="G101" s="16" t="s">
        <v>60</v>
      </c>
      <c r="H101" s="31">
        <f>H96+1</f>
        <v>19</v>
      </c>
      <c r="I101" s="2"/>
      <c r="J101" s="58"/>
      <c r="K101" s="58"/>
      <c r="L101" s="59"/>
      <c r="M101" s="16" t="s">
        <v>60</v>
      </c>
      <c r="N101" s="31">
        <f>N96+1</f>
        <v>19</v>
      </c>
      <c r="O101" s="2"/>
      <c r="P101" s="58"/>
      <c r="Q101" s="58"/>
      <c r="R101" s="59"/>
      <c r="S101" s="16" t="s">
        <v>60</v>
      </c>
      <c r="T101" s="31">
        <f>T96+1</f>
        <v>16</v>
      </c>
      <c r="U101" s="2"/>
      <c r="V101" s="58"/>
      <c r="W101" s="58"/>
      <c r="X101" s="59"/>
      <c r="Y101" s="16" t="s">
        <v>60</v>
      </c>
      <c r="Z101" s="31">
        <f>Z96+1</f>
        <v>14</v>
      </c>
      <c r="AA101" s="2"/>
      <c r="AB101" s="58"/>
      <c r="AC101" s="58"/>
      <c r="AD101" s="59"/>
    </row>
    <row r="102" spans="1:30" x14ac:dyDescent="0.35">
      <c r="A102" s="16" t="s">
        <v>61</v>
      </c>
      <c r="B102" s="32">
        <f>B101+1</f>
        <v>23</v>
      </c>
      <c r="C102" s="2"/>
      <c r="D102" s="58"/>
      <c r="E102" s="58"/>
      <c r="F102" s="59"/>
      <c r="G102" s="16" t="s">
        <v>61</v>
      </c>
      <c r="H102" s="32">
        <f>H101+1</f>
        <v>20</v>
      </c>
      <c r="I102" s="2"/>
      <c r="J102" s="58"/>
      <c r="K102" s="58"/>
      <c r="L102" s="59"/>
      <c r="M102" s="16" t="s">
        <v>61</v>
      </c>
      <c r="N102" s="32">
        <f>N101+1</f>
        <v>20</v>
      </c>
      <c r="O102" s="2"/>
      <c r="P102" s="58"/>
      <c r="Q102" s="58"/>
      <c r="R102" s="59"/>
      <c r="S102" s="16" t="s">
        <v>61</v>
      </c>
      <c r="T102" s="32">
        <f>T101+1</f>
        <v>17</v>
      </c>
      <c r="U102" s="2"/>
      <c r="V102" s="58"/>
      <c r="W102" s="58"/>
      <c r="X102" s="59"/>
      <c r="Y102" s="16" t="s">
        <v>61</v>
      </c>
      <c r="Z102" s="32">
        <f>Z101+1</f>
        <v>15</v>
      </c>
      <c r="AA102" s="2"/>
      <c r="AB102" s="58"/>
      <c r="AC102" s="58"/>
      <c r="AD102" s="59"/>
    </row>
    <row r="103" spans="1:30" s="12" customFormat="1" x14ac:dyDescent="0.35">
      <c r="A103" s="33" t="s">
        <v>42</v>
      </c>
      <c r="B103" s="55">
        <f>B75+1</f>
        <v>5</v>
      </c>
      <c r="C103" s="34"/>
      <c r="D103" s="35" t="s">
        <v>6</v>
      </c>
      <c r="E103" s="35" t="s">
        <v>7</v>
      </c>
      <c r="F103" s="36" t="s">
        <v>43</v>
      </c>
      <c r="G103" s="33" t="s">
        <v>42</v>
      </c>
      <c r="H103" s="55">
        <f>H75+1</f>
        <v>9</v>
      </c>
      <c r="I103" s="34"/>
      <c r="J103" s="35" t="s">
        <v>6</v>
      </c>
      <c r="K103" s="35" t="s">
        <v>7</v>
      </c>
      <c r="L103" s="36" t="s">
        <v>43</v>
      </c>
      <c r="M103" s="33" t="s">
        <v>42</v>
      </c>
      <c r="N103" s="55">
        <f>N75+1</f>
        <v>13</v>
      </c>
      <c r="O103" s="34"/>
      <c r="P103" s="35" t="s">
        <v>6</v>
      </c>
      <c r="Q103" s="35" t="s">
        <v>7</v>
      </c>
      <c r="R103" s="36" t="s">
        <v>43</v>
      </c>
      <c r="S103" s="33" t="s">
        <v>42</v>
      </c>
      <c r="T103" s="55">
        <f>T75+1</f>
        <v>17</v>
      </c>
      <c r="U103" s="34"/>
      <c r="V103" s="35" t="s">
        <v>6</v>
      </c>
      <c r="W103" s="35" t="s">
        <v>7</v>
      </c>
      <c r="X103" s="36" t="s">
        <v>43</v>
      </c>
      <c r="Y103" s="37" t="s">
        <v>42</v>
      </c>
      <c r="Z103" s="52">
        <v>21</v>
      </c>
      <c r="AA103" s="34"/>
      <c r="AB103" s="35" t="s">
        <v>6</v>
      </c>
      <c r="AC103" s="35" t="s">
        <v>7</v>
      </c>
      <c r="AD103" s="36" t="s">
        <v>43</v>
      </c>
    </row>
    <row r="104" spans="1:30" x14ac:dyDescent="0.35">
      <c r="A104" s="24" t="s">
        <v>44</v>
      </c>
      <c r="B104" s="25">
        <f>B102+1</f>
        <v>24</v>
      </c>
      <c r="C104" s="2">
        <v>2</v>
      </c>
      <c r="D104" s="58"/>
      <c r="E104" s="58"/>
      <c r="F104" s="59"/>
      <c r="G104" s="24" t="s">
        <v>44</v>
      </c>
      <c r="H104" s="25">
        <f>H102+1</f>
        <v>21</v>
      </c>
      <c r="I104" s="2">
        <v>2</v>
      </c>
      <c r="J104" s="58"/>
      <c r="K104" s="68"/>
      <c r="L104" s="69"/>
      <c r="M104" s="24" t="s">
        <v>44</v>
      </c>
      <c r="N104" s="25">
        <f>N102+1</f>
        <v>21</v>
      </c>
      <c r="O104" s="2">
        <v>2</v>
      </c>
      <c r="P104" s="58"/>
      <c r="Q104" s="58"/>
      <c r="R104" s="59"/>
      <c r="S104" s="24" t="s">
        <v>44</v>
      </c>
      <c r="T104" s="66">
        <f>T102+1</f>
        <v>18</v>
      </c>
      <c r="U104" s="2"/>
      <c r="V104" s="58" t="s">
        <v>67</v>
      </c>
      <c r="W104" s="58"/>
      <c r="X104" s="59"/>
      <c r="Y104" s="16" t="s">
        <v>44</v>
      </c>
      <c r="Z104" s="25">
        <f>Z102+1</f>
        <v>16</v>
      </c>
      <c r="AA104" s="2">
        <v>2</v>
      </c>
      <c r="AB104" s="58" t="s">
        <v>63</v>
      </c>
      <c r="AC104" s="58"/>
      <c r="AD104" s="59"/>
    </row>
    <row r="105" spans="1:30" x14ac:dyDescent="0.35">
      <c r="A105" s="26" t="str">
        <f>$A$21</f>
        <v>8.00-15.15</v>
      </c>
      <c r="B105" s="27"/>
      <c r="C105" s="2"/>
      <c r="D105" s="58"/>
      <c r="E105" s="58"/>
      <c r="F105" s="59"/>
      <c r="G105" s="26" t="str">
        <f>$A$21</f>
        <v>8.00-15.15</v>
      </c>
      <c r="H105" s="27"/>
      <c r="I105" s="2"/>
      <c r="J105" s="58"/>
      <c r="K105" s="58"/>
      <c r="L105" s="59"/>
      <c r="M105" s="26" t="str">
        <f>$A$21</f>
        <v>8.00-15.15</v>
      </c>
      <c r="N105" s="27"/>
      <c r="O105" s="2"/>
      <c r="P105" s="58"/>
      <c r="Q105" s="58"/>
      <c r="R105" s="59"/>
      <c r="S105" s="26" t="str">
        <f>$A$21</f>
        <v>8.00-15.15</v>
      </c>
      <c r="T105" s="27"/>
      <c r="U105" s="2"/>
      <c r="V105" s="58"/>
      <c r="W105" s="58"/>
      <c r="X105" s="59"/>
      <c r="Y105" s="16"/>
      <c r="Z105" s="27"/>
      <c r="AA105" s="2"/>
      <c r="AB105" s="58"/>
      <c r="AC105" s="58"/>
      <c r="AD105" s="59"/>
    </row>
    <row r="106" spans="1:30" x14ac:dyDescent="0.35">
      <c r="A106" s="26"/>
      <c r="B106" s="27"/>
      <c r="C106" s="2"/>
      <c r="D106" s="58"/>
      <c r="E106" s="58"/>
      <c r="F106" s="59"/>
      <c r="G106" s="26"/>
      <c r="H106" s="27"/>
      <c r="I106" s="2"/>
      <c r="J106" s="58"/>
      <c r="K106" s="58"/>
      <c r="L106" s="59"/>
      <c r="M106" s="26"/>
      <c r="N106" s="27"/>
      <c r="O106" s="2"/>
      <c r="P106" s="58"/>
      <c r="Q106" s="58"/>
      <c r="R106" s="59"/>
      <c r="S106" s="26"/>
      <c r="T106" s="27"/>
      <c r="U106" s="2"/>
      <c r="V106" s="58"/>
      <c r="W106" s="58"/>
      <c r="X106" s="59"/>
      <c r="Y106" s="16"/>
      <c r="Z106" s="27"/>
      <c r="AA106" s="2"/>
      <c r="AB106" s="58"/>
      <c r="AC106" s="58"/>
      <c r="AD106" s="59"/>
    </row>
    <row r="107" spans="1:30" x14ac:dyDescent="0.35">
      <c r="A107" s="26"/>
      <c r="B107" s="27"/>
      <c r="C107" s="2"/>
      <c r="D107" s="58"/>
      <c r="E107" s="58"/>
      <c r="F107" s="59"/>
      <c r="G107" s="26"/>
      <c r="H107" s="27"/>
      <c r="I107" s="2"/>
      <c r="J107" s="58"/>
      <c r="K107" s="58"/>
      <c r="L107" s="59"/>
      <c r="M107" s="26"/>
      <c r="N107" s="27"/>
      <c r="O107" s="2"/>
      <c r="P107" s="58"/>
      <c r="Q107" s="58"/>
      <c r="R107" s="59"/>
      <c r="S107" s="26"/>
      <c r="T107" s="27"/>
      <c r="U107" s="2"/>
      <c r="V107" s="58"/>
      <c r="W107" s="58"/>
      <c r="X107" s="59"/>
      <c r="Y107" s="16"/>
      <c r="Z107" s="27"/>
      <c r="AA107" s="2"/>
      <c r="AB107" s="58"/>
      <c r="AC107" s="58"/>
      <c r="AD107" s="59"/>
    </row>
    <row r="108" spans="1:30" x14ac:dyDescent="0.35">
      <c r="A108" s="26"/>
      <c r="B108" s="27"/>
      <c r="C108" s="2"/>
      <c r="D108" s="58"/>
      <c r="E108" s="58"/>
      <c r="F108" s="59"/>
      <c r="G108" s="26"/>
      <c r="H108" s="27"/>
      <c r="I108" s="2"/>
      <c r="J108" s="58"/>
      <c r="K108" s="58"/>
      <c r="L108" s="59"/>
      <c r="M108" s="26"/>
      <c r="N108" s="27"/>
      <c r="O108" s="2"/>
      <c r="P108" s="58"/>
      <c r="Q108" s="58"/>
      <c r="R108" s="59"/>
      <c r="S108" s="26"/>
      <c r="T108" s="27"/>
      <c r="U108" s="2"/>
      <c r="V108" s="58"/>
      <c r="W108" s="58"/>
      <c r="X108" s="59"/>
      <c r="Y108" s="16"/>
      <c r="Z108" s="27"/>
      <c r="AA108" s="2"/>
      <c r="AB108" s="58"/>
      <c r="AC108" s="58"/>
      <c r="AD108" s="59"/>
    </row>
    <row r="109" spans="1:30" x14ac:dyDescent="0.35">
      <c r="A109" s="1" t="s">
        <v>51</v>
      </c>
      <c r="B109" s="25">
        <f>B104+1</f>
        <v>25</v>
      </c>
      <c r="C109" s="2">
        <v>2</v>
      </c>
      <c r="D109" s="58"/>
      <c r="E109" s="58"/>
      <c r="F109" s="59"/>
      <c r="G109" s="1" t="s">
        <v>51</v>
      </c>
      <c r="H109" s="25">
        <f>H104+1</f>
        <v>22</v>
      </c>
      <c r="I109" s="2">
        <v>2</v>
      </c>
      <c r="J109" s="58"/>
      <c r="K109" s="58"/>
      <c r="L109" s="59"/>
      <c r="M109" s="1" t="s">
        <v>51</v>
      </c>
      <c r="N109" s="25">
        <f>N104+1</f>
        <v>22</v>
      </c>
      <c r="O109" s="2">
        <v>2</v>
      </c>
      <c r="P109" s="58"/>
      <c r="Q109" s="58"/>
      <c r="R109" s="59"/>
      <c r="S109" s="1" t="s">
        <v>51</v>
      </c>
      <c r="T109" s="25">
        <f>T104+1</f>
        <v>19</v>
      </c>
      <c r="U109" s="2">
        <v>2</v>
      </c>
      <c r="V109" s="58"/>
      <c r="W109" s="58"/>
      <c r="X109" s="59"/>
      <c r="Y109" s="16" t="s">
        <v>51</v>
      </c>
      <c r="Z109" s="25">
        <f>Z104+1</f>
        <v>17</v>
      </c>
      <c r="AA109" s="2">
        <v>2</v>
      </c>
      <c r="AB109" s="58" t="s">
        <v>63</v>
      </c>
      <c r="AC109" s="58"/>
      <c r="AD109" s="59"/>
    </row>
    <row r="110" spans="1:30" x14ac:dyDescent="0.35">
      <c r="A110" s="26" t="str">
        <f>$A$26</f>
        <v>8.00-15.15</v>
      </c>
      <c r="B110" s="27"/>
      <c r="C110" s="2"/>
      <c r="D110" s="58"/>
      <c r="E110" s="58"/>
      <c r="F110" s="59"/>
      <c r="G110" s="26" t="str">
        <f>$A$26</f>
        <v>8.00-15.15</v>
      </c>
      <c r="H110" s="27"/>
      <c r="I110" s="2"/>
      <c r="J110" s="58"/>
      <c r="K110" s="58"/>
      <c r="L110" s="59"/>
      <c r="M110" s="26" t="str">
        <f>$A$26</f>
        <v>8.00-15.15</v>
      </c>
      <c r="N110" s="27"/>
      <c r="O110" s="2"/>
      <c r="P110" s="58"/>
      <c r="Q110" s="58"/>
      <c r="R110" s="59"/>
      <c r="S110" s="26" t="str">
        <f>$A$26</f>
        <v>8.00-15.15</v>
      </c>
      <c r="T110" s="27"/>
      <c r="U110" s="2"/>
      <c r="V110" s="58"/>
      <c r="W110" s="58"/>
      <c r="X110" s="59"/>
      <c r="Y110" s="16"/>
      <c r="Z110" s="27"/>
      <c r="AA110" s="2"/>
      <c r="AB110" s="58"/>
      <c r="AC110" s="58"/>
      <c r="AD110" s="59"/>
    </row>
    <row r="111" spans="1:30" x14ac:dyDescent="0.35">
      <c r="A111" s="28"/>
      <c r="B111" s="27"/>
      <c r="C111" s="2"/>
      <c r="D111" s="58"/>
      <c r="E111" s="58"/>
      <c r="F111" s="59"/>
      <c r="G111" s="28"/>
      <c r="H111" s="27"/>
      <c r="I111" s="2"/>
      <c r="J111" s="58"/>
      <c r="K111" s="58"/>
      <c r="L111" s="59"/>
      <c r="M111" s="28"/>
      <c r="N111" s="27"/>
      <c r="O111" s="2"/>
      <c r="P111" s="58"/>
      <c r="Q111" s="58"/>
      <c r="R111" s="59"/>
      <c r="S111" s="28"/>
      <c r="T111" s="27"/>
      <c r="U111" s="2"/>
      <c r="V111" s="58"/>
      <c r="W111" s="58"/>
      <c r="X111" s="59"/>
      <c r="Y111" s="16"/>
      <c r="Z111" s="27"/>
      <c r="AA111" s="2"/>
      <c r="AB111" s="58"/>
      <c r="AC111" s="58"/>
      <c r="AD111" s="59"/>
    </row>
    <row r="112" spans="1:30" x14ac:dyDescent="0.35">
      <c r="A112" s="28"/>
      <c r="B112" s="27"/>
      <c r="C112" s="2"/>
      <c r="D112" s="58"/>
      <c r="E112" s="58"/>
      <c r="F112" s="59"/>
      <c r="G112" s="28"/>
      <c r="H112" s="27"/>
      <c r="I112" s="2"/>
      <c r="J112" s="58"/>
      <c r="K112" s="58"/>
      <c r="L112" s="59"/>
      <c r="M112" s="28"/>
      <c r="N112" s="27"/>
      <c r="O112" s="2"/>
      <c r="P112" s="58"/>
      <c r="Q112" s="58"/>
      <c r="R112" s="59"/>
      <c r="S112" s="28"/>
      <c r="T112" s="27"/>
      <c r="U112" s="2"/>
      <c r="V112" s="58"/>
      <c r="W112" s="58"/>
      <c r="X112" s="59"/>
      <c r="Y112" s="16"/>
      <c r="Z112" s="27"/>
      <c r="AA112" s="2"/>
      <c r="AB112" s="58"/>
      <c r="AC112" s="58"/>
      <c r="AD112" s="59"/>
    </row>
    <row r="113" spans="1:30" x14ac:dyDescent="0.35">
      <c r="A113" s="28"/>
      <c r="B113" s="27"/>
      <c r="C113" s="2"/>
      <c r="D113" s="58"/>
      <c r="E113" s="58"/>
      <c r="F113" s="59"/>
      <c r="G113" s="28"/>
      <c r="H113" s="27"/>
      <c r="I113" s="2"/>
      <c r="J113" s="58"/>
      <c r="K113" s="58"/>
      <c r="L113" s="59"/>
      <c r="M113" s="28"/>
      <c r="N113" s="27"/>
      <c r="O113" s="2"/>
      <c r="P113" s="58"/>
      <c r="Q113" s="58"/>
      <c r="R113" s="59"/>
      <c r="S113" s="28"/>
      <c r="T113" s="27"/>
      <c r="U113" s="2"/>
      <c r="V113" s="58"/>
      <c r="W113" s="58"/>
      <c r="X113" s="59"/>
      <c r="Y113" s="16"/>
      <c r="Z113" s="27"/>
      <c r="AA113" s="2"/>
      <c r="AB113" s="58"/>
      <c r="AC113" s="58"/>
      <c r="AD113" s="59"/>
    </row>
    <row r="114" spans="1:30" x14ac:dyDescent="0.35">
      <c r="A114" s="1" t="s">
        <v>53</v>
      </c>
      <c r="B114" s="25">
        <f>B109+1</f>
        <v>26</v>
      </c>
      <c r="C114" s="2">
        <v>2</v>
      </c>
      <c r="D114" s="58"/>
      <c r="E114" s="58"/>
      <c r="F114" s="59"/>
      <c r="G114" s="1" t="s">
        <v>53</v>
      </c>
      <c r="H114" s="25">
        <f>H109+1</f>
        <v>23</v>
      </c>
      <c r="I114" s="2">
        <v>2</v>
      </c>
      <c r="J114" s="58"/>
      <c r="K114" s="58"/>
      <c r="L114" s="59"/>
      <c r="M114" s="1" t="s">
        <v>53</v>
      </c>
      <c r="N114" s="25">
        <f>N109+1</f>
        <v>23</v>
      </c>
      <c r="O114" s="2">
        <v>2</v>
      </c>
      <c r="P114" s="58"/>
      <c r="Q114" s="58"/>
      <c r="R114" s="59"/>
      <c r="S114" s="1" t="s">
        <v>53</v>
      </c>
      <c r="T114" s="25">
        <f>T109+1</f>
        <v>20</v>
      </c>
      <c r="U114" s="2">
        <v>2</v>
      </c>
      <c r="V114" s="58"/>
      <c r="W114" s="58"/>
      <c r="X114" s="59"/>
      <c r="Y114" s="16" t="s">
        <v>64</v>
      </c>
      <c r="Z114" s="25">
        <f>Z109+1</f>
        <v>18</v>
      </c>
      <c r="AA114" s="2">
        <v>2</v>
      </c>
      <c r="AB114" s="58" t="s">
        <v>63</v>
      </c>
      <c r="AC114" s="58"/>
      <c r="AD114" s="59"/>
    </row>
    <row r="115" spans="1:30" x14ac:dyDescent="0.35">
      <c r="A115" s="26" t="str">
        <f>$A$31</f>
        <v>8.00-15.15</v>
      </c>
      <c r="B115" s="27"/>
      <c r="C115" s="2"/>
      <c r="D115" s="58"/>
      <c r="E115" s="58"/>
      <c r="F115" s="59"/>
      <c r="G115" s="26" t="str">
        <f>$A$31</f>
        <v>8.00-15.15</v>
      </c>
      <c r="H115" s="27"/>
      <c r="I115" s="2"/>
      <c r="J115" s="58"/>
      <c r="K115" s="58"/>
      <c r="L115" s="59"/>
      <c r="M115" s="26" t="str">
        <f>$A$31</f>
        <v>8.00-15.15</v>
      </c>
      <c r="N115" s="27"/>
      <c r="O115" s="2"/>
      <c r="P115" s="58"/>
      <c r="Q115" s="58"/>
      <c r="R115" s="59"/>
      <c r="S115" s="26" t="str">
        <f>$A$31</f>
        <v>8.00-15.15</v>
      </c>
      <c r="T115" s="27"/>
      <c r="U115" s="2"/>
      <c r="V115" s="58"/>
      <c r="W115" s="58"/>
      <c r="X115" s="59"/>
      <c r="Y115" s="16"/>
      <c r="Z115" s="27"/>
      <c r="AA115" s="2"/>
      <c r="AB115" s="58"/>
      <c r="AC115" s="58"/>
      <c r="AD115" s="59"/>
    </row>
    <row r="116" spans="1:30" x14ac:dyDescent="0.35">
      <c r="A116" s="28"/>
      <c r="B116" s="27"/>
      <c r="C116" s="2"/>
      <c r="D116" s="58"/>
      <c r="E116" s="58"/>
      <c r="F116" s="59"/>
      <c r="G116" s="28"/>
      <c r="H116" s="27"/>
      <c r="I116" s="2"/>
      <c r="J116" s="58"/>
      <c r="K116" s="58"/>
      <c r="L116" s="59"/>
      <c r="M116" s="28"/>
      <c r="N116" s="27"/>
      <c r="O116" s="2"/>
      <c r="P116" s="58"/>
      <c r="Q116" s="58"/>
      <c r="R116" s="59"/>
      <c r="S116" s="28"/>
      <c r="T116" s="27"/>
      <c r="U116" s="2"/>
      <c r="V116" s="58"/>
      <c r="W116" s="58"/>
      <c r="X116" s="59"/>
      <c r="Y116" s="16"/>
      <c r="Z116" s="27"/>
      <c r="AA116" s="2"/>
      <c r="AB116" s="58"/>
      <c r="AC116" s="58"/>
      <c r="AD116" s="59"/>
    </row>
    <row r="117" spans="1:30" x14ac:dyDescent="0.35">
      <c r="A117" s="28"/>
      <c r="B117" s="27"/>
      <c r="C117" s="2"/>
      <c r="D117" s="58"/>
      <c r="E117" s="58"/>
      <c r="F117" s="59"/>
      <c r="G117" s="28"/>
      <c r="H117" s="27"/>
      <c r="I117" s="2"/>
      <c r="J117" s="58"/>
      <c r="K117" s="58"/>
      <c r="L117" s="59"/>
      <c r="M117" s="28"/>
      <c r="N117" s="27"/>
      <c r="O117" s="2"/>
      <c r="P117" s="58"/>
      <c r="Q117" s="58"/>
      <c r="R117" s="59"/>
      <c r="S117" s="28"/>
      <c r="T117" s="27"/>
      <c r="U117" s="2"/>
      <c r="V117" s="58"/>
      <c r="W117" s="58"/>
      <c r="X117" s="59"/>
      <c r="Y117" s="16"/>
      <c r="Z117" s="27"/>
      <c r="AA117" s="2"/>
      <c r="AB117" s="58"/>
      <c r="AC117" s="58"/>
      <c r="AD117" s="59"/>
    </row>
    <row r="118" spans="1:30" x14ac:dyDescent="0.35">
      <c r="A118" s="28"/>
      <c r="B118" s="27"/>
      <c r="C118" s="2"/>
      <c r="D118" s="58"/>
      <c r="E118" s="58"/>
      <c r="F118" s="59"/>
      <c r="G118" s="28"/>
      <c r="H118" s="27"/>
      <c r="I118" s="2"/>
      <c r="J118" s="58"/>
      <c r="K118" s="58"/>
      <c r="L118" s="59"/>
      <c r="M118" s="28"/>
      <c r="N118" s="27"/>
      <c r="O118" s="2"/>
      <c r="P118" s="58"/>
      <c r="Q118" s="58"/>
      <c r="R118" s="59"/>
      <c r="S118" s="28"/>
      <c r="T118" s="27"/>
      <c r="U118" s="2"/>
      <c r="V118" s="58"/>
      <c r="W118" s="58"/>
      <c r="X118" s="59"/>
      <c r="Y118" s="16"/>
      <c r="Z118" s="27"/>
      <c r="AA118" s="2"/>
      <c r="AB118" s="58"/>
      <c r="AC118" s="58"/>
      <c r="AD118" s="59"/>
    </row>
    <row r="119" spans="1:30" x14ac:dyDescent="0.35">
      <c r="A119" s="1" t="s">
        <v>54</v>
      </c>
      <c r="B119" s="25">
        <f>B114+1</f>
        <v>27</v>
      </c>
      <c r="C119" s="2">
        <v>2</v>
      </c>
      <c r="D119" s="60"/>
      <c r="E119" s="58"/>
      <c r="F119" s="59"/>
      <c r="G119" s="1" t="s">
        <v>54</v>
      </c>
      <c r="H119" s="25">
        <f>H114+1</f>
        <v>24</v>
      </c>
      <c r="I119" s="2">
        <v>2</v>
      </c>
      <c r="J119" s="58"/>
      <c r="K119" s="58"/>
      <c r="L119" s="59"/>
      <c r="M119" s="1" t="s">
        <v>54</v>
      </c>
      <c r="N119" s="25">
        <f>N114+1</f>
        <v>24</v>
      </c>
      <c r="O119" s="2">
        <v>2</v>
      </c>
      <c r="P119" s="60"/>
      <c r="Q119" s="58"/>
      <c r="R119" s="59"/>
      <c r="S119" s="1" t="s">
        <v>54</v>
      </c>
      <c r="T119" s="25">
        <f>T114+1</f>
        <v>21</v>
      </c>
      <c r="U119" s="2">
        <v>2</v>
      </c>
      <c r="V119" s="60"/>
      <c r="W119" s="58"/>
      <c r="X119" s="59"/>
      <c r="Y119" s="16" t="s">
        <v>54</v>
      </c>
      <c r="Z119" s="25">
        <f>Z114+1</f>
        <v>19</v>
      </c>
      <c r="AA119" s="2">
        <v>2</v>
      </c>
      <c r="AB119" s="58" t="s">
        <v>63</v>
      </c>
      <c r="AC119" s="58"/>
      <c r="AD119" s="59"/>
    </row>
    <row r="120" spans="1:30" x14ac:dyDescent="0.35">
      <c r="A120" s="26" t="str">
        <f>$A$36</f>
        <v>8.00-15.15</v>
      </c>
      <c r="B120" s="27"/>
      <c r="C120" s="2"/>
      <c r="D120" s="58"/>
      <c r="E120" s="58"/>
      <c r="F120" s="59"/>
      <c r="G120" s="26" t="str">
        <f>$A$36</f>
        <v>8.00-15.15</v>
      </c>
      <c r="H120" s="27"/>
      <c r="I120" s="2"/>
      <c r="J120" s="60"/>
      <c r="K120" s="58"/>
      <c r="L120" s="59"/>
      <c r="M120" s="26" t="str">
        <f>$A$36</f>
        <v>8.00-15.15</v>
      </c>
      <c r="N120" s="27"/>
      <c r="O120" s="2"/>
      <c r="P120" s="58"/>
      <c r="Q120" s="58"/>
      <c r="R120" s="59"/>
      <c r="S120" s="26" t="str">
        <f>$A$36</f>
        <v>8.00-15.15</v>
      </c>
      <c r="T120" s="27"/>
      <c r="U120" s="2"/>
      <c r="V120" s="58"/>
      <c r="W120" s="58"/>
      <c r="X120" s="59"/>
      <c r="Y120" s="16"/>
      <c r="Z120" s="27"/>
      <c r="AA120" s="2"/>
      <c r="AB120" s="60"/>
      <c r="AC120" s="58"/>
      <c r="AD120" s="59"/>
    </row>
    <row r="121" spans="1:30" x14ac:dyDescent="0.35">
      <c r="A121" s="28"/>
      <c r="B121" s="27"/>
      <c r="C121" s="2"/>
      <c r="D121" s="58"/>
      <c r="E121" s="58"/>
      <c r="F121" s="59"/>
      <c r="G121" s="28"/>
      <c r="H121" s="27"/>
      <c r="I121" s="2"/>
      <c r="J121" s="58"/>
      <c r="K121" s="58"/>
      <c r="L121" s="59"/>
      <c r="M121" s="28"/>
      <c r="N121" s="27"/>
      <c r="O121" s="2"/>
      <c r="P121" s="58"/>
      <c r="Q121" s="58"/>
      <c r="R121" s="59"/>
      <c r="S121" s="28"/>
      <c r="T121" s="27"/>
      <c r="U121" s="2"/>
      <c r="V121" s="58"/>
      <c r="W121" s="58"/>
      <c r="X121" s="59"/>
      <c r="Y121" s="16"/>
      <c r="Z121" s="27"/>
      <c r="AA121" s="2"/>
      <c r="AB121" s="58"/>
      <c r="AC121" s="58"/>
      <c r="AD121" s="59"/>
    </row>
    <row r="122" spans="1:30" x14ac:dyDescent="0.35">
      <c r="A122" s="28"/>
      <c r="B122" s="27"/>
      <c r="C122" s="2"/>
      <c r="D122" s="58"/>
      <c r="E122" s="58"/>
      <c r="F122" s="59"/>
      <c r="G122" s="28"/>
      <c r="H122" s="27"/>
      <c r="I122" s="2"/>
      <c r="J122" s="58"/>
      <c r="K122" s="58"/>
      <c r="L122" s="59"/>
      <c r="M122" s="28"/>
      <c r="N122" s="27"/>
      <c r="O122" s="2"/>
      <c r="P122" s="58"/>
      <c r="Q122" s="58"/>
      <c r="R122" s="59"/>
      <c r="S122" s="28"/>
      <c r="T122" s="27"/>
      <c r="U122" s="2"/>
      <c r="V122" s="58"/>
      <c r="W122" s="58"/>
      <c r="X122" s="59"/>
      <c r="Y122" s="16"/>
      <c r="Z122" s="27"/>
      <c r="AA122" s="2"/>
      <c r="AB122" s="58"/>
      <c r="AC122" s="58"/>
      <c r="AD122" s="59"/>
    </row>
    <row r="123" spans="1:30" x14ac:dyDescent="0.35">
      <c r="A123" s="28"/>
      <c r="B123" s="27"/>
      <c r="C123" s="2"/>
      <c r="D123" s="58"/>
      <c r="E123" s="58"/>
      <c r="F123" s="59"/>
      <c r="G123" s="28"/>
      <c r="H123" s="27"/>
      <c r="I123" s="2"/>
      <c r="J123" s="58"/>
      <c r="K123" s="58"/>
      <c r="L123" s="59"/>
      <c r="M123" s="28"/>
      <c r="N123" s="27"/>
      <c r="O123" s="2"/>
      <c r="P123" s="58"/>
      <c r="Q123" s="58"/>
      <c r="R123" s="59"/>
      <c r="S123" s="28"/>
      <c r="T123" s="27"/>
      <c r="U123" s="2"/>
      <c r="V123" s="58"/>
      <c r="W123" s="58"/>
      <c r="X123" s="59"/>
      <c r="Y123" s="16"/>
      <c r="Z123" s="27"/>
      <c r="AA123" s="2"/>
      <c r="AB123" s="58"/>
      <c r="AC123" s="58"/>
      <c r="AD123" s="59"/>
    </row>
    <row r="124" spans="1:30" x14ac:dyDescent="0.35">
      <c r="A124" s="1" t="str">
        <f>$A$40</f>
        <v>pe</v>
      </c>
      <c r="B124" s="25">
        <f>B119+1</f>
        <v>28</v>
      </c>
      <c r="C124" s="2">
        <v>2</v>
      </c>
      <c r="D124" s="58"/>
      <c r="E124" s="58"/>
      <c r="F124" s="59"/>
      <c r="G124" s="1" t="str">
        <f>$A$40</f>
        <v>pe</v>
      </c>
      <c r="H124" s="25">
        <f>H119+1</f>
        <v>25</v>
      </c>
      <c r="I124" s="2">
        <v>2</v>
      </c>
      <c r="J124" s="58"/>
      <c r="K124" s="58"/>
      <c r="L124" s="59"/>
      <c r="M124" s="1" t="str">
        <f>$A$40</f>
        <v>pe</v>
      </c>
      <c r="N124" s="27">
        <f>N119+1</f>
        <v>25</v>
      </c>
      <c r="O124" s="2">
        <v>2</v>
      </c>
      <c r="P124" s="58"/>
      <c r="Q124" s="58"/>
      <c r="R124" s="59"/>
      <c r="S124" s="1" t="str">
        <f>$A$40</f>
        <v>pe</v>
      </c>
      <c r="T124" s="25">
        <f>T119+1</f>
        <v>22</v>
      </c>
      <c r="U124" s="2">
        <v>2</v>
      </c>
      <c r="V124" s="58"/>
      <c r="W124" s="58"/>
      <c r="X124" s="59"/>
      <c r="Y124" s="16" t="s">
        <v>56</v>
      </c>
      <c r="Z124" s="25">
        <f>Z119+1</f>
        <v>20</v>
      </c>
      <c r="AA124" s="2">
        <v>2</v>
      </c>
      <c r="AB124" s="58" t="s">
        <v>63</v>
      </c>
      <c r="AC124" s="58"/>
      <c r="AD124" s="59"/>
    </row>
    <row r="125" spans="1:30" x14ac:dyDescent="0.35">
      <c r="A125" s="28" t="str">
        <f>$A$41</f>
        <v>8.00-10.50</v>
      </c>
      <c r="B125" s="27"/>
      <c r="C125" s="2"/>
      <c r="D125" s="58"/>
      <c r="E125" s="58"/>
      <c r="F125" s="59"/>
      <c r="G125" s="28" t="str">
        <f>$A$41</f>
        <v>8.00-10.50</v>
      </c>
      <c r="H125" s="27"/>
      <c r="I125" s="2"/>
      <c r="J125" s="58"/>
      <c r="K125" s="58"/>
      <c r="L125" s="59"/>
      <c r="M125" s="28" t="str">
        <f>$A$41</f>
        <v>8.00-10.50</v>
      </c>
      <c r="N125" s="27"/>
      <c r="O125" s="2"/>
      <c r="P125" s="58"/>
      <c r="Q125" s="58"/>
      <c r="R125" s="59"/>
      <c r="S125" s="28" t="str">
        <f>$A$41</f>
        <v>8.00-10.50</v>
      </c>
      <c r="T125" s="27"/>
      <c r="U125" s="2"/>
      <c r="V125" s="58"/>
      <c r="W125" s="58"/>
      <c r="X125" s="59"/>
      <c r="Y125" s="16"/>
      <c r="Z125" s="27"/>
      <c r="AA125" s="2"/>
      <c r="AB125" s="58"/>
      <c r="AC125" s="58"/>
      <c r="AD125" s="59"/>
    </row>
    <row r="126" spans="1:30" x14ac:dyDescent="0.35">
      <c r="A126" s="28" t="str">
        <f>$A$42</f>
        <v>12.15-14.15</v>
      </c>
      <c r="B126" s="27"/>
      <c r="C126" s="2"/>
      <c r="D126" s="58"/>
      <c r="E126" s="58"/>
      <c r="F126" s="59"/>
      <c r="G126" s="28" t="str">
        <f>$A$42</f>
        <v>12.15-14.15</v>
      </c>
      <c r="H126" s="27"/>
      <c r="I126" s="2"/>
      <c r="J126" s="58"/>
      <c r="K126" s="58"/>
      <c r="L126" s="59"/>
      <c r="M126" s="28" t="str">
        <f>$A$42</f>
        <v>12.15-14.15</v>
      </c>
      <c r="N126" s="27"/>
      <c r="O126" s="2"/>
      <c r="P126" s="58"/>
      <c r="Q126" s="58"/>
      <c r="R126" s="59"/>
      <c r="S126" s="28" t="str">
        <f>$A$42</f>
        <v>12.15-14.15</v>
      </c>
      <c r="T126" s="27"/>
      <c r="U126" s="2"/>
      <c r="V126" s="58"/>
      <c r="W126" s="58"/>
      <c r="X126" s="59"/>
      <c r="Y126" s="16"/>
      <c r="Z126" s="27"/>
      <c r="AA126" s="2"/>
      <c r="AB126" s="58"/>
      <c r="AC126" s="58"/>
      <c r="AD126" s="59"/>
    </row>
    <row r="127" spans="1:30" x14ac:dyDescent="0.35">
      <c r="A127" s="28"/>
      <c r="B127" s="27"/>
      <c r="C127" s="2"/>
      <c r="D127" s="58"/>
      <c r="E127" s="58"/>
      <c r="F127" s="59"/>
      <c r="G127" s="28"/>
      <c r="H127" s="27"/>
      <c r="I127" s="2"/>
      <c r="J127" s="58"/>
      <c r="K127" s="58"/>
      <c r="L127" s="59"/>
      <c r="M127" s="28"/>
      <c r="N127" s="27"/>
      <c r="O127" s="2"/>
      <c r="P127" s="58"/>
      <c r="Q127" s="58"/>
      <c r="R127" s="59"/>
      <c r="S127" s="28"/>
      <c r="T127" s="27"/>
      <c r="U127" s="2"/>
      <c r="V127" s="58"/>
      <c r="W127" s="58"/>
      <c r="X127" s="59"/>
      <c r="Y127" s="16"/>
      <c r="Z127" s="27"/>
      <c r="AA127" s="2"/>
      <c r="AB127" s="58"/>
      <c r="AC127" s="58"/>
      <c r="AD127" s="59"/>
    </row>
    <row r="128" spans="1:30" x14ac:dyDescent="0.35">
      <c r="A128" s="28"/>
      <c r="B128" s="27"/>
      <c r="C128" s="2"/>
      <c r="D128" s="58"/>
      <c r="E128" s="58"/>
      <c r="F128" s="59"/>
      <c r="G128" s="28"/>
      <c r="H128" s="27"/>
      <c r="I128" s="2"/>
      <c r="J128" s="58"/>
      <c r="K128" s="58"/>
      <c r="L128" s="59"/>
      <c r="M128" s="28"/>
      <c r="N128" s="27"/>
      <c r="O128" s="2"/>
      <c r="P128" s="58"/>
      <c r="Q128" s="58"/>
      <c r="R128" s="59"/>
      <c r="S128" s="28"/>
      <c r="T128" s="27"/>
      <c r="U128" s="2"/>
      <c r="V128" s="58"/>
      <c r="W128" s="58"/>
      <c r="X128" s="59"/>
      <c r="Y128" s="16"/>
      <c r="Z128" s="27"/>
      <c r="AA128" s="2"/>
      <c r="AB128" s="58"/>
      <c r="AC128" s="58"/>
      <c r="AD128" s="59"/>
    </row>
    <row r="129" spans="1:30" x14ac:dyDescent="0.35">
      <c r="A129" s="16" t="s">
        <v>60</v>
      </c>
      <c r="B129" s="31">
        <f>B124+1</f>
        <v>29</v>
      </c>
      <c r="C129" s="2"/>
      <c r="D129" s="58"/>
      <c r="E129" s="58"/>
      <c r="F129" s="59"/>
      <c r="G129" s="16" t="s">
        <v>60</v>
      </c>
      <c r="H129" s="31">
        <f>H124+1</f>
        <v>26</v>
      </c>
      <c r="I129" s="2"/>
      <c r="J129" s="58"/>
      <c r="K129" s="58"/>
      <c r="L129" s="59"/>
      <c r="M129" s="16" t="s">
        <v>60</v>
      </c>
      <c r="N129" s="31">
        <f>N124+1</f>
        <v>26</v>
      </c>
      <c r="O129" s="2"/>
      <c r="P129" s="58"/>
      <c r="Q129" s="58"/>
      <c r="R129" s="59"/>
      <c r="S129" s="16" t="s">
        <v>60</v>
      </c>
      <c r="T129" s="31">
        <f>T124+1</f>
        <v>23</v>
      </c>
      <c r="U129" s="2"/>
      <c r="V129" s="58"/>
      <c r="W129" s="58"/>
      <c r="X129" s="59"/>
      <c r="Y129" s="16" t="s">
        <v>60</v>
      </c>
      <c r="Z129" s="31">
        <f>Z124+1</f>
        <v>21</v>
      </c>
      <c r="AA129" s="2"/>
      <c r="AB129" s="58"/>
      <c r="AC129" s="58"/>
      <c r="AD129" s="59"/>
    </row>
    <row r="130" spans="1:30" x14ac:dyDescent="0.35">
      <c r="A130" s="16" t="s">
        <v>61</v>
      </c>
      <c r="B130" s="32">
        <f>B129+1</f>
        <v>30</v>
      </c>
      <c r="C130" s="2"/>
      <c r="D130" s="58"/>
      <c r="E130" s="58"/>
      <c r="F130" s="59"/>
      <c r="G130" s="16" t="s">
        <v>61</v>
      </c>
      <c r="H130" s="32">
        <f>H129+1</f>
        <v>27</v>
      </c>
      <c r="I130" s="2"/>
      <c r="J130" s="58"/>
      <c r="K130" s="58"/>
      <c r="L130" s="59"/>
      <c r="M130" s="16" t="s">
        <v>61</v>
      </c>
      <c r="N130" s="32">
        <f>N129+1</f>
        <v>27</v>
      </c>
      <c r="O130" s="2"/>
      <c r="P130" s="58"/>
      <c r="Q130" s="58"/>
      <c r="R130" s="59"/>
      <c r="S130" s="16" t="s">
        <v>61</v>
      </c>
      <c r="T130" s="31">
        <f>T129+1</f>
        <v>24</v>
      </c>
      <c r="U130" s="2"/>
      <c r="V130" s="58"/>
      <c r="W130" s="58"/>
      <c r="X130" s="59"/>
      <c r="Y130" s="16" t="s">
        <v>61</v>
      </c>
      <c r="Z130" s="32">
        <f>Z129+1</f>
        <v>22</v>
      </c>
      <c r="AA130" s="2"/>
      <c r="AB130" s="58"/>
      <c r="AC130" s="58"/>
      <c r="AD130" s="59"/>
    </row>
    <row r="131" spans="1:30" s="12" customFormat="1" x14ac:dyDescent="0.35">
      <c r="A131" s="38" t="s">
        <v>68</v>
      </c>
      <c r="B131" s="40"/>
      <c r="C131" s="34">
        <f>SUM(C20:C130)</f>
        <v>30</v>
      </c>
      <c r="D131" s="35" t="s">
        <v>69</v>
      </c>
      <c r="E131" s="39" t="s">
        <v>70</v>
      </c>
      <c r="F131" s="36">
        <f>SUM(F20:F130)</f>
        <v>0</v>
      </c>
      <c r="G131" s="38" t="s">
        <v>68</v>
      </c>
      <c r="H131" s="35"/>
      <c r="I131" s="34">
        <f>SUM(I20:I130)</f>
        <v>40</v>
      </c>
      <c r="J131" s="35" t="s">
        <v>69</v>
      </c>
      <c r="K131" s="39" t="s">
        <v>70</v>
      </c>
      <c r="L131" s="36">
        <f>SUM(L20:L130)</f>
        <v>0</v>
      </c>
      <c r="M131" s="38" t="s">
        <v>68</v>
      </c>
      <c r="N131" s="35"/>
      <c r="O131" s="34">
        <f>SUM(O20:O130)</f>
        <v>30</v>
      </c>
      <c r="P131" s="35" t="s">
        <v>69</v>
      </c>
      <c r="Q131" s="39" t="s">
        <v>70</v>
      </c>
      <c r="R131" s="61">
        <f>SUM(R20:R130)</f>
        <v>0</v>
      </c>
      <c r="S131" s="40" t="s">
        <v>68</v>
      </c>
      <c r="T131" s="35"/>
      <c r="U131" s="34">
        <f>SUM(U25:U130)</f>
        <v>30</v>
      </c>
      <c r="V131" s="35" t="s">
        <v>69</v>
      </c>
      <c r="W131" s="39" t="s">
        <v>70</v>
      </c>
      <c r="X131" s="36">
        <f>SUM(X20:X130)</f>
        <v>0</v>
      </c>
      <c r="Y131" s="41" t="s">
        <v>68</v>
      </c>
      <c r="Z131" s="43"/>
      <c r="AA131" s="42">
        <f>SUM(AA20:AA130)</f>
        <v>36</v>
      </c>
      <c r="AB131" s="43" t="s">
        <v>69</v>
      </c>
      <c r="AC131" s="44" t="s">
        <v>70</v>
      </c>
      <c r="AD131" s="56">
        <f>SUM(AD53:AD130)</f>
        <v>0</v>
      </c>
    </row>
    <row r="132" spans="1:30" x14ac:dyDescent="0.3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57" t="s">
        <v>71</v>
      </c>
      <c r="Y132" s="45"/>
      <c r="Z132" s="47"/>
      <c r="AA132" s="46">
        <f>C131+I131+O131+U131+AA131</f>
        <v>166</v>
      </c>
      <c r="AB132" s="47" t="s">
        <v>69</v>
      </c>
      <c r="AC132" s="47" t="s">
        <v>72</v>
      </c>
      <c r="AD132" s="48">
        <f>F131+L131+R131+X131+AD131</f>
        <v>0</v>
      </c>
    </row>
    <row r="133" spans="1:30" x14ac:dyDescent="0.3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S133" s="16"/>
      <c r="T133" s="16"/>
      <c r="U133" s="16"/>
      <c r="V133" s="16"/>
      <c r="W133" s="16"/>
      <c r="X133" s="16"/>
      <c r="AA133" s="2"/>
    </row>
    <row r="134" spans="1:30" x14ac:dyDescent="0.3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S134" s="16"/>
      <c r="T134" s="16"/>
      <c r="U134" s="16"/>
      <c r="V134" s="16"/>
      <c r="W134" s="16"/>
      <c r="X134" s="16"/>
    </row>
    <row r="135" spans="1:30" x14ac:dyDescent="0.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S135" s="16"/>
      <c r="T135" s="16"/>
      <c r="U135" s="16"/>
      <c r="V135" s="16"/>
      <c r="W135" s="16"/>
      <c r="X135" s="16"/>
    </row>
    <row r="136" spans="1:30" x14ac:dyDescent="0.3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S136" s="16"/>
      <c r="T136" s="16"/>
      <c r="U136" s="16"/>
      <c r="V136" s="16"/>
      <c r="W136" s="16"/>
      <c r="X136" s="16"/>
    </row>
    <row r="137" spans="1:30" x14ac:dyDescent="0.3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S137" s="16"/>
      <c r="T137" s="16"/>
      <c r="U137" s="16"/>
      <c r="V137" s="16"/>
      <c r="W137" s="16"/>
      <c r="X137" s="16"/>
    </row>
    <row r="138" spans="1:30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S138" s="16"/>
      <c r="T138" s="16"/>
      <c r="U138" s="16"/>
      <c r="V138" s="16"/>
      <c r="W138" s="16"/>
      <c r="X138" s="16"/>
    </row>
    <row r="139" spans="1:30" x14ac:dyDescent="0.3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S139" s="16"/>
      <c r="T139" s="16"/>
      <c r="U139" s="16"/>
      <c r="V139" s="16"/>
      <c r="W139" s="16"/>
      <c r="X139" s="16"/>
    </row>
    <row r="140" spans="1:30" x14ac:dyDescent="0.3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S140" s="16"/>
      <c r="T140" s="16"/>
      <c r="U140" s="16"/>
      <c r="V140" s="16"/>
      <c r="W140" s="16"/>
      <c r="X140" s="16"/>
    </row>
    <row r="141" spans="1:30" x14ac:dyDescent="0.3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S141" s="16"/>
      <c r="T141" s="16"/>
      <c r="U141" s="16"/>
      <c r="V141" s="16"/>
      <c r="W141" s="16"/>
      <c r="X141" s="16"/>
    </row>
    <row r="142" spans="1:30" x14ac:dyDescent="0.3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S142" s="16"/>
      <c r="T142" s="16"/>
      <c r="U142" s="16"/>
      <c r="V142" s="16"/>
      <c r="W142" s="16"/>
      <c r="X142" s="16"/>
    </row>
    <row r="143" spans="1:30" x14ac:dyDescent="0.3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S143" s="16"/>
      <c r="T143" s="16"/>
      <c r="U143" s="16"/>
      <c r="V143" s="16"/>
      <c r="W143" s="16"/>
      <c r="X143" s="16"/>
    </row>
    <row r="144" spans="1:30" x14ac:dyDescent="0.3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S144" s="16"/>
      <c r="T144" s="16"/>
      <c r="U144" s="16"/>
      <c r="V144" s="16"/>
      <c r="W144" s="16"/>
      <c r="X144" s="16"/>
    </row>
    <row r="145" spans="1:25" x14ac:dyDescent="0.3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S145" s="16"/>
      <c r="T145" s="16"/>
      <c r="U145" s="16"/>
      <c r="V145" s="16"/>
      <c r="W145" s="16"/>
      <c r="X145" s="16"/>
    </row>
    <row r="146" spans="1:25" x14ac:dyDescent="0.3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S146" s="16"/>
      <c r="T146" s="16"/>
      <c r="U146" s="16"/>
      <c r="V146" s="16"/>
      <c r="W146" s="16"/>
      <c r="X146" s="16"/>
    </row>
    <row r="147" spans="1:25" x14ac:dyDescent="0.3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S147" s="16"/>
      <c r="T147" s="16"/>
      <c r="U147" s="16"/>
      <c r="V147" s="16"/>
      <c r="W147" s="16"/>
      <c r="X147" s="16"/>
    </row>
    <row r="148" spans="1:25" x14ac:dyDescent="0.3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S148" s="16"/>
      <c r="T148" s="16"/>
      <c r="U148" s="16"/>
      <c r="V148" s="16"/>
      <c r="W148" s="16"/>
      <c r="X148" s="16"/>
    </row>
    <row r="149" spans="1:25" x14ac:dyDescent="0.3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S149" s="16"/>
      <c r="T149" s="16"/>
      <c r="U149" s="16"/>
      <c r="V149" s="16"/>
      <c r="W149" s="16"/>
      <c r="X149" s="16"/>
    </row>
    <row r="150" spans="1:25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S150" s="16"/>
      <c r="T150" s="16"/>
      <c r="U150" s="16"/>
      <c r="V150" s="16"/>
      <c r="W150" s="16"/>
      <c r="X150" s="16"/>
    </row>
    <row r="151" spans="1:25" x14ac:dyDescent="0.3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S151" s="16"/>
      <c r="T151" s="16"/>
      <c r="U151" s="16"/>
      <c r="V151" s="16"/>
      <c r="W151" s="16"/>
      <c r="X151" s="16"/>
    </row>
    <row r="152" spans="1:25" x14ac:dyDescent="0.3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S152" s="16"/>
      <c r="T152" s="16"/>
      <c r="U152" s="16"/>
      <c r="V152" s="16"/>
      <c r="W152" s="16"/>
      <c r="X152" s="16"/>
    </row>
    <row r="153" spans="1:25" x14ac:dyDescent="0.3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S153" s="16"/>
      <c r="T153" s="16"/>
      <c r="U153" s="16"/>
      <c r="V153" s="16"/>
      <c r="W153" s="16"/>
      <c r="X153" s="16"/>
    </row>
    <row r="154" spans="1:25" s="12" customFormat="1" x14ac:dyDescent="0.3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"/>
      <c r="S154" s="14"/>
      <c r="T154" s="14"/>
      <c r="U154" s="14"/>
      <c r="V154" s="14"/>
      <c r="W154" s="14"/>
      <c r="X154" s="14"/>
      <c r="Y154" s="1"/>
    </row>
    <row r="155" spans="1:25" x14ac:dyDescent="0.3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S155" s="16"/>
      <c r="T155" s="16"/>
      <c r="U155" s="16"/>
      <c r="V155" s="16"/>
      <c r="W155" s="16"/>
    </row>
  </sheetData>
  <sheetProtection selectLockedCells="1" selectUnlockedCells="1"/>
  <mergeCells count="2">
    <mergeCell ref="A2:E2"/>
    <mergeCell ref="A16:AD16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E"/>
  </sheetPr>
  <dimension ref="A1:AF155"/>
  <sheetViews>
    <sheetView zoomScale="60" zoomScaleNormal="60" workbookViewId="0">
      <selection activeCell="A3" sqref="A3"/>
    </sheetView>
  </sheetViews>
  <sheetFormatPr defaultColWidth="8.7265625" defaultRowHeight="14.5" x14ac:dyDescent="0.35"/>
  <cols>
    <col min="1" max="1" width="6.26953125" style="1" customWidth="1"/>
    <col min="2" max="2" width="4.1796875" style="1" customWidth="1"/>
    <col min="3" max="3" width="3.1796875" style="1" customWidth="1"/>
    <col min="4" max="5" width="9.7265625" style="1" customWidth="1"/>
    <col min="6" max="6" width="9.1796875" style="1"/>
    <col min="7" max="7" width="6.26953125" style="1" customWidth="1"/>
    <col min="8" max="8" width="3.54296875" style="1" customWidth="1"/>
    <col min="9" max="9" width="3.1796875" style="1" customWidth="1"/>
    <col min="10" max="11" width="9.7265625" style="1" customWidth="1"/>
    <col min="12" max="12" width="9.1796875" style="1"/>
    <col min="13" max="13" width="6.26953125" style="1" customWidth="1"/>
    <col min="14" max="14" width="3.1796875" style="1" customWidth="1"/>
    <col min="15" max="15" width="3.54296875" style="1" customWidth="1"/>
    <col min="16" max="17" width="9.7265625" style="1" customWidth="1"/>
    <col min="18" max="18" width="9.1796875" style="1"/>
    <col min="19" max="19" width="6.1796875" style="1" customWidth="1"/>
    <col min="20" max="20" width="4.26953125" style="1" customWidth="1"/>
    <col min="21" max="21" width="3.26953125" style="1" customWidth="1"/>
    <col min="22" max="22" width="9.7265625" style="1" customWidth="1"/>
    <col min="23" max="23" width="9.26953125" style="1" customWidth="1"/>
    <col min="24" max="24" width="9.1796875" style="1"/>
    <col min="25" max="25" width="6.7265625" style="1" customWidth="1"/>
    <col min="26" max="26" width="4.26953125" style="1" customWidth="1"/>
    <col min="27" max="27" width="4.54296875" style="1" customWidth="1"/>
    <col min="28" max="29" width="9.7265625" style="1" customWidth="1"/>
    <col min="30" max="16384" width="8.7265625" style="1"/>
  </cols>
  <sheetData>
    <row r="1" spans="1:32" ht="28.5" x14ac:dyDescent="0.6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8">
        <v>2022</v>
      </c>
      <c r="M1" s="3"/>
    </row>
    <row r="2" spans="1:32" ht="28.5" x14ac:dyDescent="0.65">
      <c r="A2" s="222" t="s">
        <v>73</v>
      </c>
      <c r="B2" s="222"/>
      <c r="C2" s="222"/>
      <c r="D2" s="222"/>
      <c r="E2" s="222"/>
      <c r="F2" s="3"/>
      <c r="G2" s="3"/>
      <c r="H2" s="3"/>
      <c r="I2" s="3"/>
      <c r="J2" s="3"/>
      <c r="K2" s="3"/>
      <c r="L2" s="18"/>
      <c r="M2" s="3"/>
    </row>
    <row r="3" spans="1:32" x14ac:dyDescent="0.35">
      <c r="A3" s="1" t="s">
        <v>2</v>
      </c>
      <c r="N3" s="2"/>
      <c r="T3" s="2"/>
      <c r="Z3" s="2"/>
    </row>
    <row r="4" spans="1:32" x14ac:dyDescent="0.35">
      <c r="A4" s="1" t="s">
        <v>3</v>
      </c>
      <c r="N4" s="2"/>
      <c r="T4" s="2"/>
      <c r="Z4" s="2"/>
    </row>
    <row r="5" spans="1:32" x14ac:dyDescent="0.35">
      <c r="A5" s="1" t="s">
        <v>4</v>
      </c>
      <c r="N5" s="2"/>
      <c r="T5" s="2"/>
      <c r="Z5" s="2"/>
    </row>
    <row r="6" spans="1:32" x14ac:dyDescent="0.35">
      <c r="A6" s="1" t="s">
        <v>5</v>
      </c>
      <c r="N6" s="2"/>
      <c r="T6" s="2"/>
      <c r="Z6" s="2"/>
    </row>
    <row r="7" spans="1:32" x14ac:dyDescent="0.35">
      <c r="A7" s="4"/>
      <c r="D7" s="73" t="s">
        <v>6</v>
      </c>
      <c r="E7" s="74" t="s">
        <v>7</v>
      </c>
      <c r="F7" s="75" t="s">
        <v>8</v>
      </c>
      <c r="N7" s="2"/>
      <c r="T7" s="2"/>
      <c r="Z7" s="2"/>
    </row>
    <row r="8" spans="1:32" x14ac:dyDescent="0.35">
      <c r="D8" s="76" t="s">
        <v>9</v>
      </c>
      <c r="E8" s="77" t="s">
        <v>10</v>
      </c>
      <c r="F8" s="78">
        <v>1.25</v>
      </c>
      <c r="N8" s="2"/>
      <c r="T8" s="2"/>
      <c r="Z8" s="2"/>
    </row>
    <row r="9" spans="1:32" x14ac:dyDescent="0.35">
      <c r="A9" s="4" t="s">
        <v>11</v>
      </c>
      <c r="N9" s="2"/>
      <c r="Q9" s="1" t="s">
        <v>12</v>
      </c>
      <c r="S9" s="1" t="s">
        <v>13</v>
      </c>
      <c r="T9" s="2"/>
      <c r="W9" s="1" t="s">
        <v>14</v>
      </c>
      <c r="Y9" s="1" t="s">
        <v>15</v>
      </c>
      <c r="Z9" s="2"/>
      <c r="AB9" s="1" t="s">
        <v>16</v>
      </c>
      <c r="AC9" s="1" t="s">
        <v>17</v>
      </c>
      <c r="AF9" s="1" t="s">
        <v>18</v>
      </c>
    </row>
    <row r="10" spans="1:32" x14ac:dyDescent="0.35">
      <c r="A10" s="1" t="s">
        <v>19</v>
      </c>
      <c r="N10" s="2"/>
      <c r="O10" s="1" t="s">
        <v>20</v>
      </c>
      <c r="P10" s="1" t="s">
        <v>21</v>
      </c>
      <c r="Q10" s="1">
        <f ca="1">SUMIF(D20:F130,AF10,F20:F130)</f>
        <v>0</v>
      </c>
      <c r="S10" s="1">
        <f ca="1">SUMIF(D20:F130,AF11,F20:F130)</f>
        <v>0</v>
      </c>
      <c r="T10" s="2"/>
      <c r="W10" s="1">
        <f ca="1">SUMIF(D20:F130,AF9,F20:F130)</f>
        <v>0</v>
      </c>
      <c r="Z10" s="2"/>
      <c r="AB10" s="1">
        <f ca="1">SUMIF(D20:F130,AF12,F20:F130)</f>
        <v>0</v>
      </c>
      <c r="AF10" s="1" t="s">
        <v>22</v>
      </c>
    </row>
    <row r="11" spans="1:32" x14ac:dyDescent="0.35">
      <c r="A11" s="1" t="s">
        <v>23</v>
      </c>
      <c r="N11" s="2"/>
      <c r="O11" s="1" t="s">
        <v>24</v>
      </c>
      <c r="P11" s="1" t="s">
        <v>25</v>
      </c>
      <c r="Q11" s="1">
        <f ca="1">SUMIF(J20:L130,AF10,L20:L130)</f>
        <v>0</v>
      </c>
      <c r="S11" s="1">
        <f ca="1">SUMIF(J20:L130,AF11,L20:L130)</f>
        <v>0</v>
      </c>
      <c r="T11" s="2"/>
      <c r="W11" s="1">
        <f ca="1">SUMIF(J20:L130,AF9,L20:L130)</f>
        <v>0</v>
      </c>
      <c r="Z11" s="2"/>
      <c r="AB11" s="1">
        <f ca="1">SUMIF(J20:L130,AF12,L20:L130)</f>
        <v>0</v>
      </c>
      <c r="AF11" s="1" t="s">
        <v>26</v>
      </c>
    </row>
    <row r="12" spans="1:32" x14ac:dyDescent="0.35">
      <c r="A12" s="1" t="s">
        <v>27</v>
      </c>
      <c r="N12" s="2"/>
      <c r="O12" s="1" t="s">
        <v>28</v>
      </c>
      <c r="P12" s="1" t="s">
        <v>29</v>
      </c>
      <c r="Q12" s="1">
        <f ca="1">SUMIF(P20:R130,AF10,R20:R130)</f>
        <v>0</v>
      </c>
      <c r="S12" s="1">
        <f ca="1">SUMIF(P20:R130,AF11,R20:R130)</f>
        <v>0</v>
      </c>
      <c r="T12" s="2"/>
      <c r="W12" s="1">
        <f ca="1">SUMIF(P20:R130,AF9,R20:R130)</f>
        <v>0</v>
      </c>
      <c r="Z12" s="2"/>
      <c r="AB12" s="1">
        <f ca="1">SUMIF(P20:R130,AF12,R20:R130)</f>
        <v>0</v>
      </c>
      <c r="AF12" s="1" t="s">
        <v>30</v>
      </c>
    </row>
    <row r="13" spans="1:32" x14ac:dyDescent="0.35">
      <c r="A13" s="1" t="s">
        <v>31</v>
      </c>
      <c r="O13" s="1" t="s">
        <v>32</v>
      </c>
      <c r="P13" s="1" t="s">
        <v>33</v>
      </c>
      <c r="Q13" s="1">
        <f ca="1">SUMIF(V20:X130,AF10,X20:X130)</f>
        <v>0</v>
      </c>
      <c r="S13" s="1">
        <f ca="1">SUMIF(V20:X130,AF11,X20:X130)</f>
        <v>0</v>
      </c>
      <c r="W13" s="1">
        <f ca="1">SUMIF(V20:X130,AF9,X20:X130)</f>
        <v>0</v>
      </c>
      <c r="AB13" s="1">
        <f ca="1">SUMIF(V20:X130,AF12,X20:X130)</f>
        <v>0</v>
      </c>
      <c r="AC13" s="1">
        <v>0</v>
      </c>
      <c r="AF13" s="1" t="s">
        <v>17</v>
      </c>
    </row>
    <row r="14" spans="1:32" s="12" customFormat="1" ht="21" x14ac:dyDescent="0.5">
      <c r="A14" s="11"/>
      <c r="D14" s="13"/>
      <c r="E14" s="14"/>
      <c r="F14" s="14"/>
      <c r="G14" s="13"/>
      <c r="H14" s="14"/>
      <c r="J14" s="13"/>
      <c r="K14" s="14"/>
      <c r="L14" s="14"/>
      <c r="M14" s="13"/>
      <c r="N14" s="14"/>
      <c r="P14" s="13"/>
      <c r="Q14" s="12">
        <f ca="1">SUM(Q10:Q13)</f>
        <v>0</v>
      </c>
      <c r="S14" s="12">
        <f ca="1">SUM(S10:S13)</f>
        <v>0</v>
      </c>
      <c r="W14" s="12">
        <f ca="1">SUM(W10:W13)</f>
        <v>0</v>
      </c>
      <c r="Y14" s="12">
        <f>SUM(Y10:Y13)</f>
        <v>0</v>
      </c>
      <c r="AB14" s="12">
        <f ca="1">SUM(AB10:AB13)</f>
        <v>0</v>
      </c>
      <c r="AC14" s="12">
        <f>SUM(AC10:AC13)</f>
        <v>0</v>
      </c>
      <c r="AD14" s="12">
        <f ca="1">SUM(Q14:AC14)</f>
        <v>0</v>
      </c>
    </row>
    <row r="15" spans="1:32" s="12" customFormat="1" ht="21" x14ac:dyDescent="0.5">
      <c r="A15" s="11" t="s">
        <v>34</v>
      </c>
      <c r="E15" s="14"/>
      <c r="F15" s="14"/>
      <c r="H15" s="14"/>
      <c r="K15" s="14"/>
      <c r="L15" s="14"/>
      <c r="N15" s="14"/>
    </row>
    <row r="16" spans="1:32" ht="26" x14ac:dyDescent="0.6">
      <c r="A16" s="223" t="s">
        <v>74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</row>
    <row r="17" spans="1:32" ht="23.5" x14ac:dyDescent="0.55000000000000004">
      <c r="A17" s="17" t="s">
        <v>21</v>
      </c>
      <c r="E17" s="18">
        <f>L1</f>
        <v>2022</v>
      </c>
      <c r="F17" s="19"/>
      <c r="G17" s="17" t="s">
        <v>25</v>
      </c>
      <c r="K17" s="18">
        <f>L1</f>
        <v>2022</v>
      </c>
      <c r="L17" s="19"/>
      <c r="M17" s="17" t="s">
        <v>29</v>
      </c>
      <c r="Q17" s="18">
        <f>L1</f>
        <v>2022</v>
      </c>
      <c r="R17" s="19"/>
      <c r="S17" s="62" t="s">
        <v>36</v>
      </c>
      <c r="W17" s="18">
        <f>L1</f>
        <v>2022</v>
      </c>
      <c r="X17" s="19"/>
      <c r="Y17" s="17" t="s">
        <v>37</v>
      </c>
      <c r="AC17" s="18">
        <f>L1</f>
        <v>2022</v>
      </c>
      <c r="AD17" s="19"/>
    </row>
    <row r="18" spans="1:32" x14ac:dyDescent="0.35">
      <c r="A18" s="1" t="s">
        <v>38</v>
      </c>
      <c r="F18" s="19"/>
      <c r="G18" s="1" t="s">
        <v>39</v>
      </c>
      <c r="L18" s="19"/>
      <c r="M18" s="1" t="s">
        <v>40</v>
      </c>
      <c r="R18" s="19"/>
      <c r="S18" s="1" t="s">
        <v>39</v>
      </c>
      <c r="X18" s="19"/>
      <c r="Y18" s="1" t="s">
        <v>39</v>
      </c>
      <c r="Z18" s="1" t="s">
        <v>41</v>
      </c>
      <c r="AD18" s="19"/>
    </row>
    <row r="19" spans="1:32" s="12" customFormat="1" x14ac:dyDescent="0.35">
      <c r="A19" s="20" t="s">
        <v>42</v>
      </c>
      <c r="B19" s="49">
        <v>2</v>
      </c>
      <c r="C19" s="21"/>
      <c r="D19" s="21" t="s">
        <v>6</v>
      </c>
      <c r="E19" s="21" t="s">
        <v>7</v>
      </c>
      <c r="F19" s="22" t="s">
        <v>43</v>
      </c>
      <c r="G19" s="20" t="s">
        <v>42</v>
      </c>
      <c r="H19" s="50">
        <f>B103+1</f>
        <v>6</v>
      </c>
      <c r="I19" s="21"/>
      <c r="J19" s="21" t="s">
        <v>6</v>
      </c>
      <c r="K19" s="21" t="s">
        <v>7</v>
      </c>
      <c r="L19" s="22" t="s">
        <v>43</v>
      </c>
      <c r="M19" s="23" t="s">
        <v>42</v>
      </c>
      <c r="N19" s="50">
        <f>H103+1</f>
        <v>10</v>
      </c>
      <c r="O19" s="21"/>
      <c r="P19" s="21" t="s">
        <v>6</v>
      </c>
      <c r="Q19" s="21" t="s">
        <v>7</v>
      </c>
      <c r="R19" s="22" t="s">
        <v>43</v>
      </c>
      <c r="S19" s="23" t="s">
        <v>42</v>
      </c>
      <c r="T19" s="50">
        <f>N103+1</f>
        <v>14</v>
      </c>
      <c r="U19" s="21"/>
      <c r="V19" s="21" t="s">
        <v>6</v>
      </c>
      <c r="W19" s="21" t="s">
        <v>7</v>
      </c>
      <c r="X19" s="22" t="s">
        <v>43</v>
      </c>
      <c r="Y19" s="23" t="s">
        <v>42</v>
      </c>
      <c r="Z19" s="50">
        <f>T103+1</f>
        <v>18</v>
      </c>
      <c r="AA19" s="21"/>
      <c r="AB19" s="21" t="s">
        <v>6</v>
      </c>
      <c r="AC19" s="21" t="s">
        <v>7</v>
      </c>
      <c r="AD19" s="22" t="s">
        <v>43</v>
      </c>
    </row>
    <row r="20" spans="1:32" x14ac:dyDescent="0.35">
      <c r="A20" s="24" t="s">
        <v>44</v>
      </c>
      <c r="B20" s="51" t="s">
        <v>45</v>
      </c>
      <c r="C20" s="2"/>
      <c r="D20" s="58"/>
      <c r="E20" s="58"/>
      <c r="F20" s="59"/>
      <c r="G20" s="24" t="s">
        <v>44</v>
      </c>
      <c r="H20" s="51" t="s">
        <v>46</v>
      </c>
      <c r="I20" s="2">
        <v>2</v>
      </c>
      <c r="J20" s="68"/>
      <c r="K20" s="68"/>
      <c r="L20" s="69"/>
      <c r="M20" s="24" t="s">
        <v>44</v>
      </c>
      <c r="N20" s="52" t="s">
        <v>47</v>
      </c>
      <c r="O20" s="2"/>
      <c r="P20" s="58" t="s">
        <v>48</v>
      </c>
      <c r="Q20" s="58"/>
      <c r="R20" s="59"/>
      <c r="S20" s="24" t="s">
        <v>44</v>
      </c>
      <c r="T20" s="52" t="s">
        <v>47</v>
      </c>
      <c r="U20" s="2">
        <v>2</v>
      </c>
      <c r="V20" s="58"/>
      <c r="W20" s="58"/>
      <c r="X20" s="59"/>
      <c r="Y20" s="24" t="s">
        <v>44</v>
      </c>
      <c r="Z20" s="51" t="s">
        <v>49</v>
      </c>
      <c r="AA20" s="2">
        <v>2</v>
      </c>
      <c r="AB20" s="58"/>
      <c r="AC20" s="58"/>
      <c r="AD20" s="59"/>
    </row>
    <row r="21" spans="1:32" x14ac:dyDescent="0.35">
      <c r="A21" s="26" t="s">
        <v>50</v>
      </c>
      <c r="B21" s="52"/>
      <c r="C21" s="2"/>
      <c r="D21" s="58"/>
      <c r="E21" s="58"/>
      <c r="F21" s="59"/>
      <c r="G21" s="26" t="str">
        <f>$A$21</f>
        <v>8.00-15.15</v>
      </c>
      <c r="H21" s="52"/>
      <c r="I21" s="2"/>
      <c r="J21" s="58"/>
      <c r="K21" s="58"/>
      <c r="L21" s="59"/>
      <c r="M21" s="26" t="str">
        <f>$A$21</f>
        <v>8.00-15.15</v>
      </c>
      <c r="N21" s="52"/>
      <c r="O21" s="2"/>
      <c r="P21" s="58"/>
      <c r="Q21" s="58"/>
      <c r="R21" s="59"/>
      <c r="S21" s="26" t="str">
        <f>$A$21</f>
        <v>8.00-15.15</v>
      </c>
      <c r="T21" s="52"/>
      <c r="U21" s="2"/>
      <c r="V21" s="58"/>
      <c r="W21" s="58"/>
      <c r="X21" s="59"/>
      <c r="Y21" s="26" t="str">
        <f>$A$21</f>
        <v>8.00-15.15</v>
      </c>
      <c r="Z21" s="52"/>
      <c r="AA21" s="2"/>
      <c r="AB21" s="58"/>
      <c r="AC21" s="58"/>
      <c r="AD21" s="59"/>
    </row>
    <row r="22" spans="1:32" x14ac:dyDescent="0.35">
      <c r="A22" s="26"/>
      <c r="B22" s="52"/>
      <c r="C22" s="2"/>
      <c r="D22" s="58"/>
      <c r="E22" s="58"/>
      <c r="F22" s="59"/>
      <c r="G22" s="26"/>
      <c r="H22" s="52"/>
      <c r="I22" s="2"/>
      <c r="J22" s="58"/>
      <c r="K22" s="58"/>
      <c r="L22" s="59"/>
      <c r="M22" s="26"/>
      <c r="N22" s="52"/>
      <c r="O22" s="2"/>
      <c r="P22" s="58"/>
      <c r="Q22" s="58"/>
      <c r="R22" s="59"/>
      <c r="S22" s="26"/>
      <c r="T22" s="52"/>
      <c r="U22" s="2"/>
      <c r="V22" s="58"/>
      <c r="W22" s="58"/>
      <c r="X22" s="59"/>
      <c r="Y22" s="26"/>
      <c r="Z22" s="52"/>
      <c r="AA22" s="2"/>
      <c r="AB22" s="58"/>
      <c r="AC22" s="58"/>
      <c r="AD22" s="59"/>
    </row>
    <row r="23" spans="1:32" x14ac:dyDescent="0.35">
      <c r="A23" s="26"/>
      <c r="B23" s="52"/>
      <c r="C23" s="2"/>
      <c r="D23" s="58"/>
      <c r="E23" s="58"/>
      <c r="F23" s="59"/>
      <c r="G23" s="26"/>
      <c r="H23" s="52"/>
      <c r="I23" s="2"/>
      <c r="J23" s="58"/>
      <c r="K23" s="58"/>
      <c r="L23" s="59"/>
      <c r="M23" s="26"/>
      <c r="N23" s="52"/>
      <c r="O23" s="2"/>
      <c r="P23" s="58"/>
      <c r="Q23" s="58"/>
      <c r="R23" s="59"/>
      <c r="S23" s="26"/>
      <c r="T23" s="52"/>
      <c r="U23" s="2"/>
      <c r="V23" s="58"/>
      <c r="W23" s="58"/>
      <c r="X23" s="59"/>
      <c r="Y23" s="26"/>
      <c r="Z23" s="52"/>
      <c r="AA23" s="2"/>
      <c r="AB23" s="58"/>
      <c r="AC23" s="58"/>
      <c r="AD23" s="59"/>
      <c r="AF23" s="2"/>
    </row>
    <row r="24" spans="1:32" x14ac:dyDescent="0.35">
      <c r="A24" s="26"/>
      <c r="B24" s="52"/>
      <c r="C24" s="2"/>
      <c r="D24" s="58"/>
      <c r="E24" s="58"/>
      <c r="F24" s="59"/>
      <c r="G24" s="26"/>
      <c r="H24" s="52"/>
      <c r="I24" s="2"/>
      <c r="J24" s="58"/>
      <c r="K24" s="58"/>
      <c r="L24" s="59"/>
      <c r="M24" s="26"/>
      <c r="N24" s="52"/>
      <c r="O24" s="2"/>
      <c r="P24" s="58"/>
      <c r="Q24" s="58"/>
      <c r="R24" s="59"/>
      <c r="S24" s="26"/>
      <c r="T24" s="52"/>
      <c r="U24" s="2"/>
      <c r="V24" s="58"/>
      <c r="W24" s="58"/>
      <c r="X24" s="59"/>
      <c r="Y24" s="26"/>
      <c r="Z24" s="52"/>
      <c r="AA24" s="2"/>
      <c r="AB24" s="58"/>
      <c r="AC24" s="58"/>
      <c r="AD24" s="59"/>
      <c r="AF24" s="2"/>
    </row>
    <row r="25" spans="1:32" x14ac:dyDescent="0.35">
      <c r="A25" s="1" t="s">
        <v>51</v>
      </c>
      <c r="B25" s="52">
        <f>B20+1</f>
        <v>4</v>
      </c>
      <c r="C25" s="2"/>
      <c r="D25" s="58"/>
      <c r="E25" s="58"/>
      <c r="F25" s="59"/>
      <c r="G25" s="1" t="s">
        <v>51</v>
      </c>
      <c r="H25" s="52" t="s">
        <v>52</v>
      </c>
      <c r="I25" s="2">
        <v>2</v>
      </c>
      <c r="J25" s="58"/>
      <c r="K25" s="58"/>
      <c r="L25" s="59"/>
      <c r="M25" s="1" t="s">
        <v>51</v>
      </c>
      <c r="N25" s="52" t="s">
        <v>52</v>
      </c>
      <c r="O25" s="2"/>
      <c r="P25" s="58" t="s">
        <v>48</v>
      </c>
      <c r="Q25" s="58"/>
      <c r="R25" s="59"/>
      <c r="S25" s="1" t="s">
        <v>51</v>
      </c>
      <c r="T25" s="52">
        <f>T20+1</f>
        <v>29</v>
      </c>
      <c r="U25" s="2">
        <v>2</v>
      </c>
      <c r="V25" s="58"/>
      <c r="W25" s="58"/>
      <c r="X25" s="59"/>
      <c r="Y25" s="1" t="s">
        <v>51</v>
      </c>
      <c r="Z25" s="52">
        <f>Z20+1</f>
        <v>26</v>
      </c>
      <c r="AA25" s="2">
        <v>2</v>
      </c>
      <c r="AB25" s="58"/>
      <c r="AC25" s="58"/>
      <c r="AD25" s="59"/>
    </row>
    <row r="26" spans="1:32" x14ac:dyDescent="0.35">
      <c r="A26" s="26" t="s">
        <v>50</v>
      </c>
      <c r="B26" s="52"/>
      <c r="C26" s="2"/>
      <c r="D26" s="58"/>
      <c r="E26" s="58"/>
      <c r="F26" s="59"/>
      <c r="G26" s="26" t="str">
        <f>$A$26</f>
        <v>8.00-15.15</v>
      </c>
      <c r="H26" s="52"/>
      <c r="I26" s="2"/>
      <c r="J26" s="58"/>
      <c r="K26" s="58"/>
      <c r="L26" s="59"/>
      <c r="M26" s="26" t="str">
        <f>$A$26</f>
        <v>8.00-15.15</v>
      </c>
      <c r="N26" s="52"/>
      <c r="O26" s="2"/>
      <c r="P26" s="58"/>
      <c r="Q26" s="58"/>
      <c r="R26" s="59"/>
      <c r="S26" s="26" t="str">
        <f>$A$26</f>
        <v>8.00-15.15</v>
      </c>
      <c r="T26" s="52"/>
      <c r="U26" s="2"/>
      <c r="V26" s="58"/>
      <c r="W26" s="58"/>
      <c r="X26" s="59"/>
      <c r="Y26" s="26" t="str">
        <f>$A$26</f>
        <v>8.00-15.15</v>
      </c>
      <c r="Z26" s="52"/>
      <c r="AA26" s="2"/>
      <c r="AB26" s="58"/>
      <c r="AC26" s="58"/>
      <c r="AD26" s="59"/>
    </row>
    <row r="27" spans="1:32" x14ac:dyDescent="0.35">
      <c r="A27" s="28"/>
      <c r="B27" s="52"/>
      <c r="C27" s="2"/>
      <c r="D27" s="58"/>
      <c r="E27" s="58"/>
      <c r="F27" s="59"/>
      <c r="G27" s="28"/>
      <c r="H27" s="52"/>
      <c r="I27" s="2"/>
      <c r="J27" s="58"/>
      <c r="K27" s="58"/>
      <c r="L27" s="59"/>
      <c r="M27" s="28"/>
      <c r="N27" s="52"/>
      <c r="O27" s="2"/>
      <c r="P27" s="58"/>
      <c r="Q27" s="58"/>
      <c r="R27" s="59"/>
      <c r="S27" s="28"/>
      <c r="T27" s="52"/>
      <c r="U27" s="2"/>
      <c r="V27" s="58"/>
      <c r="W27" s="58"/>
      <c r="X27" s="59"/>
      <c r="Y27" s="28"/>
      <c r="Z27" s="52"/>
      <c r="AA27" s="2"/>
      <c r="AB27" s="58"/>
      <c r="AC27" s="58"/>
      <c r="AD27" s="59"/>
    </row>
    <row r="28" spans="1:32" x14ac:dyDescent="0.35">
      <c r="A28" s="28"/>
      <c r="B28" s="52"/>
      <c r="C28" s="2"/>
      <c r="D28" s="58"/>
      <c r="E28" s="58"/>
      <c r="F28" s="59"/>
      <c r="G28" s="28"/>
      <c r="H28" s="52"/>
      <c r="I28" s="2"/>
      <c r="J28" s="58"/>
      <c r="K28" s="58"/>
      <c r="L28" s="59"/>
      <c r="M28" s="28"/>
      <c r="N28" s="52"/>
      <c r="O28" s="2"/>
      <c r="P28" s="58"/>
      <c r="Q28" s="58"/>
      <c r="R28" s="59"/>
      <c r="S28" s="28"/>
      <c r="T28" s="52"/>
      <c r="U28" s="2"/>
      <c r="V28" s="58"/>
      <c r="W28" s="58"/>
      <c r="X28" s="59"/>
      <c r="Y28" s="28"/>
      <c r="Z28" s="52"/>
      <c r="AA28" s="2"/>
      <c r="AB28" s="58"/>
      <c r="AC28" s="58"/>
      <c r="AD28" s="59"/>
    </row>
    <row r="29" spans="1:32" x14ac:dyDescent="0.35">
      <c r="A29" s="28"/>
      <c r="B29" s="52"/>
      <c r="C29" s="2"/>
      <c r="D29" s="58"/>
      <c r="E29" s="58"/>
      <c r="F29" s="59"/>
      <c r="G29" s="28"/>
      <c r="H29" s="52"/>
      <c r="I29" s="2"/>
      <c r="J29" s="58"/>
      <c r="K29" s="58"/>
      <c r="L29" s="59"/>
      <c r="M29" s="28"/>
      <c r="N29" s="52"/>
      <c r="O29" s="2"/>
      <c r="P29" s="58"/>
      <c r="Q29" s="58"/>
      <c r="R29" s="59"/>
      <c r="S29" s="28"/>
      <c r="T29" s="52"/>
      <c r="U29" s="2"/>
      <c r="V29" s="58"/>
      <c r="W29" s="58"/>
      <c r="X29" s="59"/>
      <c r="Y29" s="28"/>
      <c r="Z29" s="52"/>
      <c r="AA29" s="2"/>
      <c r="AB29" s="58"/>
      <c r="AC29" s="58"/>
      <c r="AD29" s="59"/>
    </row>
    <row r="30" spans="1:32" x14ac:dyDescent="0.35">
      <c r="A30" s="1" t="s">
        <v>53</v>
      </c>
      <c r="B30" s="52">
        <f>B25+1</f>
        <v>5</v>
      </c>
      <c r="C30" s="2"/>
      <c r="D30" s="58"/>
      <c r="E30" s="58"/>
      <c r="F30" s="59"/>
      <c r="G30" s="1" t="s">
        <v>53</v>
      </c>
      <c r="H30" s="52">
        <f>H25+1</f>
        <v>2</v>
      </c>
      <c r="I30" s="2">
        <v>2</v>
      </c>
      <c r="J30" s="58"/>
      <c r="K30" s="58"/>
      <c r="L30" s="59"/>
      <c r="M30" s="1" t="s">
        <v>53</v>
      </c>
      <c r="N30" s="52">
        <f>N25+1</f>
        <v>2</v>
      </c>
      <c r="O30" s="2"/>
      <c r="P30" s="58" t="s">
        <v>48</v>
      </c>
      <c r="Q30" s="58"/>
      <c r="R30" s="59"/>
      <c r="S30" s="1" t="s">
        <v>53</v>
      </c>
      <c r="T30" s="52">
        <f>T25+1</f>
        <v>30</v>
      </c>
      <c r="U30" s="2">
        <v>2</v>
      </c>
      <c r="V30" s="58"/>
      <c r="W30" s="58"/>
      <c r="X30" s="59"/>
      <c r="Y30" s="1" t="s">
        <v>53</v>
      </c>
      <c r="Z30" s="52">
        <f>Z25+1</f>
        <v>27</v>
      </c>
      <c r="AA30" s="2">
        <v>2</v>
      </c>
      <c r="AB30" s="58"/>
      <c r="AC30" s="58"/>
      <c r="AD30" s="59"/>
    </row>
    <row r="31" spans="1:32" x14ac:dyDescent="0.35">
      <c r="A31" s="26" t="s">
        <v>50</v>
      </c>
      <c r="B31" s="52"/>
      <c r="C31" s="2"/>
      <c r="D31" s="58"/>
      <c r="E31" s="58"/>
      <c r="F31" s="59"/>
      <c r="G31" s="26" t="str">
        <f>$A$31</f>
        <v>8.00-15.15</v>
      </c>
      <c r="H31" s="52"/>
      <c r="I31" s="2"/>
      <c r="J31" s="58"/>
      <c r="K31" s="58"/>
      <c r="L31" s="59"/>
      <c r="M31" s="26" t="str">
        <f>$A$31</f>
        <v>8.00-15.15</v>
      </c>
      <c r="N31" s="52"/>
      <c r="O31" s="2"/>
      <c r="P31" s="58"/>
      <c r="Q31" s="58"/>
      <c r="R31" s="59"/>
      <c r="S31" s="26" t="str">
        <f>$A$31</f>
        <v>8.00-15.15</v>
      </c>
      <c r="T31" s="52"/>
      <c r="U31" s="2"/>
      <c r="V31" s="58"/>
      <c r="W31" s="58"/>
      <c r="X31" s="59"/>
      <c r="Y31" s="26" t="str">
        <f>$A$31</f>
        <v>8.00-15.15</v>
      </c>
      <c r="Z31" s="52"/>
      <c r="AA31" s="2"/>
      <c r="AB31" s="58"/>
      <c r="AC31" s="58"/>
      <c r="AD31" s="59"/>
    </row>
    <row r="32" spans="1:32" x14ac:dyDescent="0.35">
      <c r="A32" s="28"/>
      <c r="B32" s="52"/>
      <c r="C32" s="2"/>
      <c r="D32" s="58"/>
      <c r="E32" s="58"/>
      <c r="F32" s="59"/>
      <c r="G32" s="28"/>
      <c r="H32" s="52"/>
      <c r="I32" s="2"/>
      <c r="J32" s="58"/>
      <c r="K32" s="58"/>
      <c r="L32" s="59"/>
      <c r="M32" s="28"/>
      <c r="N32" s="52"/>
      <c r="O32" s="2"/>
      <c r="P32" s="58"/>
      <c r="Q32" s="58"/>
      <c r="R32" s="59"/>
      <c r="S32" s="28"/>
      <c r="T32" s="52"/>
      <c r="U32" s="2"/>
      <c r="V32" s="58"/>
      <c r="W32" s="58"/>
      <c r="X32" s="59"/>
      <c r="Y32" s="28"/>
      <c r="Z32" s="52"/>
      <c r="AA32" s="2"/>
      <c r="AB32" s="58"/>
      <c r="AC32" s="58"/>
      <c r="AD32" s="59"/>
    </row>
    <row r="33" spans="1:30" x14ac:dyDescent="0.35">
      <c r="A33" s="28"/>
      <c r="B33" s="52"/>
      <c r="C33" s="2"/>
      <c r="D33" s="58"/>
      <c r="E33" s="58"/>
      <c r="F33" s="59"/>
      <c r="G33" s="28"/>
      <c r="H33" s="52"/>
      <c r="I33" s="2"/>
      <c r="J33" s="58"/>
      <c r="K33" s="58"/>
      <c r="L33" s="59"/>
      <c r="M33" s="28"/>
      <c r="N33" s="52"/>
      <c r="O33" s="2"/>
      <c r="P33" s="58"/>
      <c r="Q33" s="58"/>
      <c r="R33" s="59"/>
      <c r="S33" s="28"/>
      <c r="T33" s="52"/>
      <c r="U33" s="2"/>
      <c r="V33" s="58"/>
      <c r="W33" s="58"/>
      <c r="X33" s="59"/>
      <c r="Y33" s="28"/>
      <c r="Z33" s="52"/>
      <c r="AA33" s="2"/>
      <c r="AB33" s="58"/>
      <c r="AC33" s="58"/>
      <c r="AD33" s="59"/>
    </row>
    <row r="34" spans="1:30" x14ac:dyDescent="0.35">
      <c r="A34" s="28"/>
      <c r="B34" s="52"/>
      <c r="C34" s="2"/>
      <c r="D34" s="58"/>
      <c r="E34" s="58"/>
      <c r="F34" s="59"/>
      <c r="G34" s="28"/>
      <c r="H34" s="52"/>
      <c r="I34" s="2"/>
      <c r="J34" s="58"/>
      <c r="K34" s="58"/>
      <c r="L34" s="59"/>
      <c r="M34" s="28"/>
      <c r="N34" s="52"/>
      <c r="O34" s="2"/>
      <c r="P34" s="58"/>
      <c r="Q34" s="58"/>
      <c r="R34" s="59"/>
      <c r="S34" s="28"/>
      <c r="T34" s="52"/>
      <c r="U34" s="2"/>
      <c r="V34" s="58"/>
      <c r="W34" s="58"/>
      <c r="X34" s="59"/>
      <c r="Y34" s="28"/>
      <c r="Z34" s="52"/>
      <c r="AA34" s="2"/>
      <c r="AB34" s="58"/>
      <c r="AC34" s="58"/>
      <c r="AD34" s="59"/>
    </row>
    <row r="35" spans="1:30" x14ac:dyDescent="0.35">
      <c r="A35" s="1" t="s">
        <v>54</v>
      </c>
      <c r="B35" s="72">
        <f>B30+1</f>
        <v>6</v>
      </c>
      <c r="C35" s="2"/>
      <c r="D35" s="58" t="s">
        <v>55</v>
      </c>
      <c r="E35" s="58"/>
      <c r="F35" s="59"/>
      <c r="G35" s="1" t="s">
        <v>54</v>
      </c>
      <c r="H35" s="52">
        <f>H30+1</f>
        <v>3</v>
      </c>
      <c r="I35" s="2">
        <v>2</v>
      </c>
      <c r="J35" s="60"/>
      <c r="K35" s="58"/>
      <c r="L35" s="59"/>
      <c r="M35" s="1" t="s">
        <v>54</v>
      </c>
      <c r="N35" s="52">
        <f>N30+1</f>
        <v>3</v>
      </c>
      <c r="O35" s="2"/>
      <c r="P35" s="58" t="s">
        <v>48</v>
      </c>
      <c r="Q35" s="58"/>
      <c r="R35" s="59"/>
      <c r="S35" s="1" t="s">
        <v>54</v>
      </c>
      <c r="T35" s="52">
        <f>T30+1</f>
        <v>31</v>
      </c>
      <c r="U35" s="2"/>
      <c r="V35" s="60"/>
      <c r="W35" s="58"/>
      <c r="X35" s="59"/>
      <c r="Y35" s="1" t="s">
        <v>54</v>
      </c>
      <c r="Z35" s="52">
        <f>Z30+1</f>
        <v>28</v>
      </c>
      <c r="AA35" s="2">
        <v>2</v>
      </c>
      <c r="AB35" s="58"/>
      <c r="AC35" s="58"/>
      <c r="AD35" s="59"/>
    </row>
    <row r="36" spans="1:30" x14ac:dyDescent="0.35">
      <c r="A36" s="26" t="s">
        <v>50</v>
      </c>
      <c r="B36" s="52"/>
      <c r="C36" s="2"/>
      <c r="D36" s="60"/>
      <c r="E36" s="58"/>
      <c r="F36" s="59"/>
      <c r="G36" s="26" t="str">
        <f>$A$36</f>
        <v>8.00-15.15</v>
      </c>
      <c r="H36" s="52"/>
      <c r="I36" s="2"/>
      <c r="J36" s="58"/>
      <c r="K36" s="58"/>
      <c r="L36" s="59"/>
      <c r="M36" s="26" t="str">
        <f>$A$36</f>
        <v>8.00-15.15</v>
      </c>
      <c r="N36" s="52"/>
      <c r="O36" s="2"/>
      <c r="P36" s="60"/>
      <c r="Q36" s="58"/>
      <c r="R36" s="59"/>
      <c r="S36" s="26" t="str">
        <f>$A$36</f>
        <v>8.00-15.15</v>
      </c>
      <c r="T36" s="52"/>
      <c r="U36" s="2"/>
      <c r="V36" s="58"/>
      <c r="W36" s="58"/>
      <c r="X36" s="59"/>
      <c r="Y36" s="26" t="str">
        <f>$A$36</f>
        <v>8.00-15.15</v>
      </c>
      <c r="Z36" s="52"/>
      <c r="AA36" s="2"/>
      <c r="AB36" s="60"/>
      <c r="AC36" s="58"/>
      <c r="AD36" s="59"/>
    </row>
    <row r="37" spans="1:30" x14ac:dyDescent="0.35">
      <c r="A37" s="28"/>
      <c r="B37" s="52"/>
      <c r="C37" s="2"/>
      <c r="D37" s="58"/>
      <c r="E37" s="58"/>
      <c r="F37" s="59"/>
      <c r="G37" s="28"/>
      <c r="H37" s="52"/>
      <c r="I37" s="2"/>
      <c r="J37" s="58"/>
      <c r="K37" s="58"/>
      <c r="L37" s="59"/>
      <c r="M37" s="28"/>
      <c r="N37" s="52"/>
      <c r="O37" s="2"/>
      <c r="P37" s="58"/>
      <c r="Q37" s="58"/>
      <c r="R37" s="59"/>
      <c r="S37" s="28"/>
      <c r="T37" s="52"/>
      <c r="U37" s="2"/>
      <c r="V37" s="58"/>
      <c r="W37" s="58"/>
      <c r="X37" s="59"/>
      <c r="Y37" s="28"/>
      <c r="Z37" s="52"/>
      <c r="AA37" s="2"/>
      <c r="AB37" s="58"/>
      <c r="AC37" s="58"/>
      <c r="AD37" s="59"/>
    </row>
    <row r="38" spans="1:30" x14ac:dyDescent="0.35">
      <c r="A38" s="28"/>
      <c r="B38" s="52"/>
      <c r="C38" s="2"/>
      <c r="D38" s="58"/>
      <c r="E38" s="58"/>
      <c r="F38" s="59"/>
      <c r="G38" s="28"/>
      <c r="H38" s="52"/>
      <c r="I38" s="2"/>
      <c r="J38" s="58"/>
      <c r="K38" s="58"/>
      <c r="L38" s="59"/>
      <c r="M38" s="28"/>
      <c r="N38" s="52"/>
      <c r="O38" s="2"/>
      <c r="P38" s="58"/>
      <c r="Q38" s="58"/>
      <c r="R38" s="59"/>
      <c r="S38" s="28"/>
      <c r="T38" s="52"/>
      <c r="U38" s="2"/>
      <c r="V38" s="58"/>
      <c r="W38" s="58"/>
      <c r="X38" s="59"/>
      <c r="Y38" s="28"/>
      <c r="Z38" s="52"/>
      <c r="AA38" s="2"/>
      <c r="AB38" s="58"/>
      <c r="AC38" s="58"/>
      <c r="AD38" s="59"/>
    </row>
    <row r="39" spans="1:30" x14ac:dyDescent="0.35">
      <c r="A39" s="28"/>
      <c r="B39" s="52"/>
      <c r="C39" s="2"/>
      <c r="D39" s="58"/>
      <c r="E39" s="58"/>
      <c r="F39" s="59"/>
      <c r="G39" s="28"/>
      <c r="H39" s="52"/>
      <c r="I39" s="2"/>
      <c r="J39" s="58"/>
      <c r="K39" s="58"/>
      <c r="L39" s="59"/>
      <c r="M39" s="28"/>
      <c r="N39" s="52"/>
      <c r="O39" s="2"/>
      <c r="P39" s="58"/>
      <c r="Q39" s="58"/>
      <c r="R39" s="59"/>
      <c r="S39" s="28"/>
      <c r="T39" s="52"/>
      <c r="U39" s="2"/>
      <c r="V39" s="58"/>
      <c r="W39" s="58"/>
      <c r="X39" s="59"/>
      <c r="Y39" s="28"/>
      <c r="Z39" s="52"/>
      <c r="AA39" s="2"/>
      <c r="AB39" s="58"/>
      <c r="AC39" s="58"/>
      <c r="AD39" s="59"/>
    </row>
    <row r="40" spans="1:30" x14ac:dyDescent="0.35">
      <c r="A40" s="1" t="s">
        <v>56</v>
      </c>
      <c r="B40" s="52">
        <f>B35+1</f>
        <v>7</v>
      </c>
      <c r="C40" s="2"/>
      <c r="D40" s="58" t="s">
        <v>57</v>
      </c>
      <c r="E40" s="58"/>
      <c r="F40" s="59"/>
      <c r="G40" s="1" t="str">
        <f>$A$40</f>
        <v>pe</v>
      </c>
      <c r="H40" s="52">
        <f>H35+1</f>
        <v>4</v>
      </c>
      <c r="I40" s="2">
        <v>2</v>
      </c>
      <c r="J40" s="58"/>
      <c r="K40" s="58"/>
      <c r="L40" s="59"/>
      <c r="M40" s="1" t="str">
        <f>$A$40</f>
        <v>pe</v>
      </c>
      <c r="N40" s="52">
        <f>N35+1</f>
        <v>4</v>
      </c>
      <c r="O40" s="2"/>
      <c r="P40" s="58" t="s">
        <v>48</v>
      </c>
      <c r="Q40" s="58"/>
      <c r="R40" s="59"/>
      <c r="S40" s="1" t="str">
        <f>$A$40</f>
        <v>pe</v>
      </c>
      <c r="T40" s="52" t="s">
        <v>52</v>
      </c>
      <c r="U40" s="2">
        <v>2</v>
      </c>
      <c r="V40" s="58"/>
      <c r="W40" s="58"/>
      <c r="X40" s="59"/>
      <c r="Y40" s="1" t="str">
        <f>$A$40</f>
        <v>pe</v>
      </c>
      <c r="Z40" s="52">
        <f>Z35+1</f>
        <v>29</v>
      </c>
      <c r="AA40" s="2"/>
      <c r="AB40" s="58"/>
      <c r="AC40" s="58"/>
      <c r="AD40" s="59"/>
    </row>
    <row r="41" spans="1:30" x14ac:dyDescent="0.35">
      <c r="A41" s="28" t="s">
        <v>58</v>
      </c>
      <c r="B41" s="52"/>
      <c r="C41" s="2"/>
      <c r="D41" s="58"/>
      <c r="E41" s="58"/>
      <c r="F41" s="59"/>
      <c r="G41" s="28" t="str">
        <f>$A$41</f>
        <v>8.00-10.50</v>
      </c>
      <c r="H41" s="52"/>
      <c r="I41" s="2"/>
      <c r="J41" s="58"/>
      <c r="K41" s="58"/>
      <c r="L41" s="59"/>
      <c r="M41" s="28" t="str">
        <f>$A$41</f>
        <v>8.00-10.50</v>
      </c>
      <c r="N41" s="52"/>
      <c r="O41" s="2"/>
      <c r="P41" s="58"/>
      <c r="Q41" s="58"/>
      <c r="R41" s="59"/>
      <c r="S41" s="28" t="str">
        <f>$A$41</f>
        <v>8.00-10.50</v>
      </c>
      <c r="T41" s="52"/>
      <c r="U41" s="2"/>
      <c r="V41" s="58"/>
      <c r="W41" s="58"/>
      <c r="X41" s="59"/>
      <c r="Y41" s="28" t="str">
        <f>$A$41</f>
        <v>8.00-10.50</v>
      </c>
      <c r="Z41" s="52"/>
      <c r="AA41" s="2"/>
      <c r="AB41" s="58"/>
      <c r="AC41" s="58"/>
      <c r="AD41" s="59"/>
    </row>
    <row r="42" spans="1:30" x14ac:dyDescent="0.35">
      <c r="A42" s="28" t="s">
        <v>59</v>
      </c>
      <c r="B42" s="52"/>
      <c r="C42" s="2"/>
      <c r="D42" s="58"/>
      <c r="E42" s="58"/>
      <c r="F42" s="59"/>
      <c r="G42" s="28" t="str">
        <f>$A$42</f>
        <v>12.15-14.15</v>
      </c>
      <c r="H42" s="52"/>
      <c r="I42" s="2"/>
      <c r="J42" s="58"/>
      <c r="K42" s="58"/>
      <c r="L42" s="59"/>
      <c r="M42" s="28" t="str">
        <f>$A$42</f>
        <v>12.15-14.15</v>
      </c>
      <c r="N42" s="52"/>
      <c r="O42" s="2"/>
      <c r="P42" s="58"/>
      <c r="Q42" s="58"/>
      <c r="R42" s="59"/>
      <c r="S42" s="28" t="str">
        <f>$A$42</f>
        <v>12.15-14.15</v>
      </c>
      <c r="T42" s="52"/>
      <c r="U42" s="2"/>
      <c r="V42" s="58"/>
      <c r="W42" s="58"/>
      <c r="X42" s="59"/>
      <c r="Y42" s="28" t="str">
        <f>$A$42</f>
        <v>12.15-14.15</v>
      </c>
      <c r="Z42" s="52"/>
      <c r="AA42" s="2"/>
      <c r="AB42" s="58"/>
      <c r="AC42" s="58"/>
      <c r="AD42" s="59"/>
    </row>
    <row r="43" spans="1:30" x14ac:dyDescent="0.35">
      <c r="A43" s="28"/>
      <c r="B43" s="52"/>
      <c r="C43" s="2"/>
      <c r="D43" s="58"/>
      <c r="E43" s="58"/>
      <c r="F43" s="59"/>
      <c r="G43" s="28"/>
      <c r="H43" s="52"/>
      <c r="I43" s="2"/>
      <c r="J43" s="58"/>
      <c r="K43" s="58"/>
      <c r="L43" s="59"/>
      <c r="M43" s="28"/>
      <c r="N43" s="52"/>
      <c r="O43" s="2"/>
      <c r="P43" s="58"/>
      <c r="Q43" s="58"/>
      <c r="R43" s="59"/>
      <c r="S43" s="28"/>
      <c r="T43" s="52"/>
      <c r="U43" s="2"/>
      <c r="V43" s="58"/>
      <c r="W43" s="58"/>
      <c r="X43" s="59"/>
      <c r="Y43" s="16"/>
      <c r="Z43" s="52"/>
      <c r="AA43" s="2"/>
      <c r="AB43" s="58"/>
      <c r="AC43" s="58"/>
      <c r="AD43" s="59"/>
    </row>
    <row r="44" spans="1:30" x14ac:dyDescent="0.35">
      <c r="A44" s="28"/>
      <c r="B44" s="52"/>
      <c r="C44" s="2"/>
      <c r="D44" s="58"/>
      <c r="E44" s="58"/>
      <c r="F44" s="59"/>
      <c r="G44" s="28"/>
      <c r="H44" s="52"/>
      <c r="I44" s="2"/>
      <c r="J44" s="58"/>
      <c r="K44" s="58"/>
      <c r="L44" s="59"/>
      <c r="M44" s="28"/>
      <c r="N44" s="52"/>
      <c r="O44" s="2"/>
      <c r="P44" s="58"/>
      <c r="Q44" s="58"/>
      <c r="R44" s="59"/>
      <c r="S44" s="28"/>
      <c r="T44" s="52"/>
      <c r="U44" s="2"/>
      <c r="V44" s="58"/>
      <c r="W44" s="58"/>
      <c r="X44" s="59"/>
      <c r="Y44" s="16"/>
      <c r="Z44" s="52"/>
      <c r="AA44" s="2"/>
      <c r="AB44" s="58"/>
      <c r="AC44" s="58"/>
      <c r="AD44" s="59"/>
    </row>
    <row r="45" spans="1:30" x14ac:dyDescent="0.35">
      <c r="A45" s="16" t="s">
        <v>60</v>
      </c>
      <c r="B45" s="53">
        <f>B40+1</f>
        <v>8</v>
      </c>
      <c r="C45" s="2"/>
      <c r="D45" s="58"/>
      <c r="E45" s="58"/>
      <c r="F45" s="59"/>
      <c r="G45" s="16" t="s">
        <v>60</v>
      </c>
      <c r="H45" s="53">
        <f>H40+1</f>
        <v>5</v>
      </c>
      <c r="I45" s="2"/>
      <c r="J45" s="58"/>
      <c r="K45" s="58"/>
      <c r="L45" s="59"/>
      <c r="M45" s="16" t="s">
        <v>60</v>
      </c>
      <c r="N45" s="53">
        <f>N40+1</f>
        <v>5</v>
      </c>
      <c r="O45" s="2"/>
      <c r="P45" s="58"/>
      <c r="Q45" s="58"/>
      <c r="R45" s="59"/>
      <c r="S45" s="16" t="s">
        <v>60</v>
      </c>
      <c r="T45" s="53">
        <f>T40+1</f>
        <v>2</v>
      </c>
      <c r="U45" s="2"/>
      <c r="V45" s="58"/>
      <c r="W45" s="58"/>
      <c r="X45" s="59"/>
      <c r="Y45" s="16" t="s">
        <v>60</v>
      </c>
      <c r="Z45" s="53">
        <f>Z40+1</f>
        <v>30</v>
      </c>
      <c r="AA45" s="2"/>
      <c r="AB45" s="58"/>
      <c r="AC45" s="58"/>
      <c r="AD45" s="59"/>
    </row>
    <row r="46" spans="1:30" x14ac:dyDescent="0.35">
      <c r="A46" s="16" t="s">
        <v>61</v>
      </c>
      <c r="B46" s="54">
        <f>B45+1</f>
        <v>9</v>
      </c>
      <c r="C46" s="2"/>
      <c r="D46" s="58"/>
      <c r="E46" s="58"/>
      <c r="F46" s="59"/>
      <c r="G46" s="16" t="s">
        <v>61</v>
      </c>
      <c r="H46" s="54">
        <f>H45+1</f>
        <v>6</v>
      </c>
      <c r="I46" s="2"/>
      <c r="J46" s="58"/>
      <c r="K46" s="58"/>
      <c r="L46" s="59"/>
      <c r="M46" s="16" t="s">
        <v>61</v>
      </c>
      <c r="N46" s="54">
        <f>N45+1</f>
        <v>6</v>
      </c>
      <c r="O46" s="2"/>
      <c r="P46" s="58"/>
      <c r="Q46" s="58"/>
      <c r="R46" s="59"/>
      <c r="S46" s="16" t="s">
        <v>61</v>
      </c>
      <c r="T46" s="54">
        <f>T45+1</f>
        <v>3</v>
      </c>
      <c r="U46" s="2"/>
      <c r="V46" s="58"/>
      <c r="W46" s="58"/>
      <c r="X46" s="59"/>
      <c r="Y46" s="16" t="s">
        <v>61</v>
      </c>
      <c r="Z46" s="54" t="s">
        <v>52</v>
      </c>
      <c r="AA46" s="2"/>
      <c r="AB46" s="58" t="s">
        <v>62</v>
      </c>
      <c r="AC46" s="58"/>
      <c r="AD46" s="59"/>
    </row>
    <row r="47" spans="1:30" s="12" customFormat="1" x14ac:dyDescent="0.35">
      <c r="A47" s="33" t="s">
        <v>42</v>
      </c>
      <c r="B47" s="55">
        <f>B19+1</f>
        <v>3</v>
      </c>
      <c r="C47" s="34"/>
      <c r="D47" s="35" t="s">
        <v>6</v>
      </c>
      <c r="E47" s="35" t="s">
        <v>7</v>
      </c>
      <c r="F47" s="36" t="s">
        <v>43</v>
      </c>
      <c r="G47" s="37" t="s">
        <v>42</v>
      </c>
      <c r="H47" s="55">
        <f>H19+1</f>
        <v>7</v>
      </c>
      <c r="I47" s="34"/>
      <c r="J47" s="35" t="s">
        <v>6</v>
      </c>
      <c r="K47" s="35" t="s">
        <v>7</v>
      </c>
      <c r="L47" s="36" t="s">
        <v>43</v>
      </c>
      <c r="M47" s="37" t="s">
        <v>42</v>
      </c>
      <c r="N47" s="64">
        <f>N19+1</f>
        <v>11</v>
      </c>
      <c r="O47" s="34"/>
      <c r="P47" s="35" t="s">
        <v>6</v>
      </c>
      <c r="Q47" s="35" t="s">
        <v>7</v>
      </c>
      <c r="R47" s="36" t="s">
        <v>43</v>
      </c>
      <c r="S47" s="37" t="s">
        <v>42</v>
      </c>
      <c r="T47" s="64">
        <f>T19+1</f>
        <v>15</v>
      </c>
      <c r="U47" s="34"/>
      <c r="V47" s="35" t="s">
        <v>6</v>
      </c>
      <c r="W47" s="35" t="s">
        <v>7</v>
      </c>
      <c r="X47" s="36" t="s">
        <v>43</v>
      </c>
      <c r="Y47" s="37" t="s">
        <v>42</v>
      </c>
      <c r="Z47" s="52">
        <v>19</v>
      </c>
      <c r="AA47" s="34"/>
      <c r="AB47" s="35" t="s">
        <v>6</v>
      </c>
      <c r="AC47" s="35" t="s">
        <v>7</v>
      </c>
      <c r="AD47" s="36" t="s">
        <v>43</v>
      </c>
    </row>
    <row r="48" spans="1:30" x14ac:dyDescent="0.35">
      <c r="A48" s="24" t="s">
        <v>44</v>
      </c>
      <c r="B48" s="25">
        <f>B46+1</f>
        <v>10</v>
      </c>
      <c r="C48" s="2">
        <v>2</v>
      </c>
      <c r="D48" s="58"/>
      <c r="E48" s="58"/>
      <c r="F48" s="59"/>
      <c r="G48" s="24" t="s">
        <v>44</v>
      </c>
      <c r="H48" s="25">
        <f>H46+1</f>
        <v>7</v>
      </c>
      <c r="I48" s="2">
        <v>2</v>
      </c>
      <c r="J48" s="68"/>
      <c r="K48" s="68"/>
      <c r="L48" s="69"/>
      <c r="M48" s="24" t="s">
        <v>44</v>
      </c>
      <c r="N48" s="25">
        <f>N46+1</f>
        <v>7</v>
      </c>
      <c r="O48" s="2">
        <v>2</v>
      </c>
      <c r="P48" s="58"/>
      <c r="Q48" s="58"/>
      <c r="R48" s="59"/>
      <c r="S48" s="24" t="s">
        <v>44</v>
      </c>
      <c r="T48" s="25">
        <f>T46+1</f>
        <v>4</v>
      </c>
      <c r="U48" s="2">
        <v>2</v>
      </c>
      <c r="V48" s="58"/>
      <c r="W48" s="58"/>
      <c r="X48" s="59"/>
      <c r="Y48" s="24" t="s">
        <v>44</v>
      </c>
      <c r="Z48" s="25">
        <f>Z46+1</f>
        <v>2</v>
      </c>
      <c r="AA48" s="2">
        <v>2</v>
      </c>
      <c r="AB48" s="58" t="s">
        <v>63</v>
      </c>
      <c r="AC48" s="58"/>
      <c r="AD48" s="59"/>
    </row>
    <row r="49" spans="1:30" x14ac:dyDescent="0.35">
      <c r="A49" s="26" t="str">
        <f>$A$21</f>
        <v>8.00-15.15</v>
      </c>
      <c r="B49" s="27"/>
      <c r="C49" s="2"/>
      <c r="D49" s="58"/>
      <c r="E49" s="58"/>
      <c r="F49" s="59"/>
      <c r="G49" s="26" t="str">
        <f>$A$21</f>
        <v>8.00-15.15</v>
      </c>
      <c r="H49" s="27"/>
      <c r="I49" s="2"/>
      <c r="J49" s="58"/>
      <c r="K49" s="58"/>
      <c r="L49" s="59"/>
      <c r="M49" s="26" t="str">
        <f>$A$21</f>
        <v>8.00-15.15</v>
      </c>
      <c r="N49" s="27"/>
      <c r="O49" s="2"/>
      <c r="P49" s="58"/>
      <c r="Q49" s="58"/>
      <c r="R49" s="59"/>
      <c r="S49" s="26" t="str">
        <f>$A$21</f>
        <v>8.00-15.15</v>
      </c>
      <c r="T49" s="27"/>
      <c r="U49" s="2"/>
      <c r="V49" s="58"/>
      <c r="W49" s="58"/>
      <c r="X49" s="59"/>
      <c r="Y49" s="26" t="str">
        <f>$A$21</f>
        <v>8.00-15.15</v>
      </c>
      <c r="Z49" s="27"/>
      <c r="AA49" s="2"/>
      <c r="AB49" s="58"/>
      <c r="AC49" s="58"/>
      <c r="AD49" s="59"/>
    </row>
    <row r="50" spans="1:30" x14ac:dyDescent="0.35">
      <c r="A50" s="26"/>
      <c r="B50" s="27"/>
      <c r="C50" s="2"/>
      <c r="D50" s="58"/>
      <c r="E50" s="58"/>
      <c r="F50" s="59"/>
      <c r="G50" s="26"/>
      <c r="H50" s="27"/>
      <c r="I50" s="2"/>
      <c r="J50" s="58"/>
      <c r="K50" s="58"/>
      <c r="L50" s="59"/>
      <c r="M50" s="26"/>
      <c r="N50" s="27"/>
      <c r="O50" s="2"/>
      <c r="P50" s="58"/>
      <c r="Q50" s="58"/>
      <c r="R50" s="59"/>
      <c r="S50" s="26"/>
      <c r="T50" s="27"/>
      <c r="U50" s="2"/>
      <c r="V50" s="58"/>
      <c r="W50" s="58"/>
      <c r="X50" s="59"/>
      <c r="Y50" s="26"/>
      <c r="Z50" s="27"/>
      <c r="AA50" s="2"/>
      <c r="AB50" s="58"/>
      <c r="AC50" s="58"/>
      <c r="AD50" s="59"/>
    </row>
    <row r="51" spans="1:30" x14ac:dyDescent="0.35">
      <c r="A51" s="26"/>
      <c r="B51" s="27"/>
      <c r="C51" s="2"/>
      <c r="D51" s="58"/>
      <c r="E51" s="58"/>
      <c r="F51" s="59"/>
      <c r="G51" s="26"/>
      <c r="H51" s="27"/>
      <c r="I51" s="2"/>
      <c r="J51" s="58"/>
      <c r="K51" s="58"/>
      <c r="L51" s="59"/>
      <c r="M51" s="26"/>
      <c r="N51" s="27"/>
      <c r="O51" s="2"/>
      <c r="P51" s="58"/>
      <c r="Q51" s="58"/>
      <c r="R51" s="59"/>
      <c r="S51" s="26"/>
      <c r="T51" s="27"/>
      <c r="U51" s="2"/>
      <c r="V51" s="58"/>
      <c r="W51" s="58"/>
      <c r="X51" s="59"/>
      <c r="Y51" s="26"/>
      <c r="Z51" s="27"/>
      <c r="AA51" s="2"/>
      <c r="AB51" s="58"/>
      <c r="AC51" s="58"/>
      <c r="AD51" s="59"/>
    </row>
    <row r="52" spans="1:30" x14ac:dyDescent="0.35">
      <c r="A52" s="26"/>
      <c r="B52" s="27"/>
      <c r="C52" s="2"/>
      <c r="D52" s="58"/>
      <c r="E52" s="58"/>
      <c r="F52" s="59"/>
      <c r="G52" s="26"/>
      <c r="H52" s="27"/>
      <c r="I52" s="2"/>
      <c r="J52" s="58"/>
      <c r="K52" s="58"/>
      <c r="L52" s="59"/>
      <c r="M52" s="26"/>
      <c r="N52" s="27"/>
      <c r="O52" s="2"/>
      <c r="P52" s="58"/>
      <c r="Q52" s="58"/>
      <c r="R52" s="59"/>
      <c r="S52" s="26"/>
      <c r="T52" s="27"/>
      <c r="U52" s="2"/>
      <c r="V52" s="58"/>
      <c r="W52" s="58"/>
      <c r="X52" s="59"/>
      <c r="Y52" s="26"/>
      <c r="Z52" s="27"/>
      <c r="AA52" s="2"/>
      <c r="AB52" s="58"/>
      <c r="AC52" s="58"/>
      <c r="AD52" s="59"/>
    </row>
    <row r="53" spans="1:30" x14ac:dyDescent="0.35">
      <c r="A53" s="1" t="s">
        <v>51</v>
      </c>
      <c r="B53" s="25">
        <f>B48+1</f>
        <v>11</v>
      </c>
      <c r="C53" s="2">
        <v>2</v>
      </c>
      <c r="D53" s="58"/>
      <c r="E53" s="58"/>
      <c r="F53" s="59"/>
      <c r="G53" s="1" t="s">
        <v>51</v>
      </c>
      <c r="H53" s="25">
        <f>H48+1</f>
        <v>8</v>
      </c>
      <c r="I53" s="2">
        <v>2</v>
      </c>
      <c r="J53" s="58"/>
      <c r="K53" s="58"/>
      <c r="L53" s="59"/>
      <c r="M53" s="1" t="s">
        <v>51</v>
      </c>
      <c r="N53" s="25">
        <f>N48+1</f>
        <v>8</v>
      </c>
      <c r="O53" s="2">
        <v>2</v>
      </c>
      <c r="P53" s="58"/>
      <c r="Q53" s="58"/>
      <c r="R53" s="59"/>
      <c r="S53" s="1" t="s">
        <v>51</v>
      </c>
      <c r="T53" s="25">
        <f>T48+1</f>
        <v>5</v>
      </c>
      <c r="U53" s="2">
        <v>2</v>
      </c>
      <c r="V53" s="58"/>
      <c r="W53" s="58"/>
      <c r="X53" s="59"/>
      <c r="Y53" s="1" t="s">
        <v>51</v>
      </c>
      <c r="Z53" s="25">
        <f>Z48+1</f>
        <v>3</v>
      </c>
      <c r="AA53" s="2">
        <v>2</v>
      </c>
      <c r="AB53" s="58" t="s">
        <v>63</v>
      </c>
      <c r="AC53" s="58"/>
      <c r="AD53" s="59"/>
    </row>
    <row r="54" spans="1:30" x14ac:dyDescent="0.35">
      <c r="A54" s="26" t="str">
        <f>$A$26</f>
        <v>8.00-15.15</v>
      </c>
      <c r="B54" s="27"/>
      <c r="C54" s="2"/>
      <c r="D54" s="58"/>
      <c r="E54" s="58"/>
      <c r="F54" s="59"/>
      <c r="G54" s="26" t="str">
        <f>$A$26</f>
        <v>8.00-15.15</v>
      </c>
      <c r="H54" s="27"/>
      <c r="I54" s="2"/>
      <c r="J54" s="58"/>
      <c r="K54" s="58"/>
      <c r="L54" s="59"/>
      <c r="M54" s="26" t="str">
        <f>$A$26</f>
        <v>8.00-15.15</v>
      </c>
      <c r="N54" s="27"/>
      <c r="O54" s="2"/>
      <c r="P54" s="58"/>
      <c r="Q54" s="58"/>
      <c r="R54" s="59"/>
      <c r="S54" s="26" t="str">
        <f>$A$26</f>
        <v>8.00-15.15</v>
      </c>
      <c r="T54" s="27"/>
      <c r="U54" s="2"/>
      <c r="V54" s="58"/>
      <c r="W54" s="58"/>
      <c r="X54" s="59"/>
      <c r="Y54" s="26" t="str">
        <f>$A$26</f>
        <v>8.00-15.15</v>
      </c>
      <c r="Z54" s="27"/>
      <c r="AA54" s="2"/>
      <c r="AB54" s="58"/>
      <c r="AC54" s="58"/>
      <c r="AD54" s="59"/>
    </row>
    <row r="55" spans="1:30" x14ac:dyDescent="0.35">
      <c r="A55" s="28"/>
      <c r="B55" s="27"/>
      <c r="C55" s="2"/>
      <c r="D55" s="58"/>
      <c r="E55" s="58"/>
      <c r="F55" s="59"/>
      <c r="G55" s="28"/>
      <c r="H55" s="27"/>
      <c r="I55" s="2"/>
      <c r="J55" s="58"/>
      <c r="K55" s="58"/>
      <c r="L55" s="59"/>
      <c r="M55" s="28"/>
      <c r="N55" s="27"/>
      <c r="O55" s="2"/>
      <c r="P55" s="58"/>
      <c r="Q55" s="58"/>
      <c r="R55" s="59"/>
      <c r="S55" s="28"/>
      <c r="T55" s="27"/>
      <c r="U55" s="2"/>
      <c r="V55" s="58"/>
      <c r="W55" s="58"/>
      <c r="X55" s="59"/>
      <c r="Y55" s="28"/>
      <c r="Z55" s="27"/>
      <c r="AA55" s="2"/>
      <c r="AB55" s="58"/>
      <c r="AC55" s="58"/>
      <c r="AD55" s="59"/>
    </row>
    <row r="56" spans="1:30" x14ac:dyDescent="0.35">
      <c r="A56" s="28"/>
      <c r="B56" s="27"/>
      <c r="C56" s="2"/>
      <c r="D56" s="58"/>
      <c r="E56" s="58"/>
      <c r="F56" s="59"/>
      <c r="G56" s="28"/>
      <c r="H56" s="27"/>
      <c r="I56" s="2"/>
      <c r="J56" s="58"/>
      <c r="K56" s="58"/>
      <c r="L56" s="59"/>
      <c r="M56" s="28"/>
      <c r="N56" s="27"/>
      <c r="O56" s="2"/>
      <c r="P56" s="58"/>
      <c r="Q56" s="58"/>
      <c r="R56" s="59"/>
      <c r="S56" s="28"/>
      <c r="T56" s="27"/>
      <c r="U56" s="2"/>
      <c r="V56" s="58"/>
      <c r="W56" s="58"/>
      <c r="X56" s="59"/>
      <c r="Y56" s="28"/>
      <c r="Z56" s="27"/>
      <c r="AA56" s="2"/>
      <c r="AB56" s="58"/>
      <c r="AC56" s="58"/>
      <c r="AD56" s="59"/>
    </row>
    <row r="57" spans="1:30" x14ac:dyDescent="0.35">
      <c r="A57" s="28"/>
      <c r="B57" s="27"/>
      <c r="C57" s="2"/>
      <c r="D57" s="58"/>
      <c r="E57" s="58"/>
      <c r="F57" s="59"/>
      <c r="G57" s="28"/>
      <c r="H57" s="27"/>
      <c r="I57" s="2"/>
      <c r="J57" s="58"/>
      <c r="K57" s="58"/>
      <c r="L57" s="59"/>
      <c r="M57" s="28"/>
      <c r="N57" s="27"/>
      <c r="O57" s="2"/>
      <c r="P57" s="58"/>
      <c r="Q57" s="58"/>
      <c r="R57" s="59"/>
      <c r="S57" s="28"/>
      <c r="T57" s="27"/>
      <c r="U57" s="2"/>
      <c r="V57" s="58"/>
      <c r="W57" s="58"/>
      <c r="X57" s="59"/>
      <c r="Y57" s="28"/>
      <c r="Z57" s="27"/>
      <c r="AA57" s="2"/>
      <c r="AB57" s="58"/>
      <c r="AC57" s="58"/>
      <c r="AD57" s="59"/>
    </row>
    <row r="58" spans="1:30" x14ac:dyDescent="0.35">
      <c r="A58" s="1" t="s">
        <v>53</v>
      </c>
      <c r="B58" s="25">
        <f>B53+1</f>
        <v>12</v>
      </c>
      <c r="C58" s="2">
        <v>2</v>
      </c>
      <c r="D58" s="58"/>
      <c r="E58" s="58"/>
      <c r="F58" s="59"/>
      <c r="G58" s="1" t="s">
        <v>53</v>
      </c>
      <c r="H58" s="25">
        <f>H53+1</f>
        <v>9</v>
      </c>
      <c r="I58" s="2">
        <v>2</v>
      </c>
      <c r="J58" s="58"/>
      <c r="K58" s="58"/>
      <c r="L58" s="59"/>
      <c r="M58" s="1" t="s">
        <v>53</v>
      </c>
      <c r="N58" s="25">
        <f>N53+1</f>
        <v>9</v>
      </c>
      <c r="O58" s="2">
        <v>2</v>
      </c>
      <c r="P58" s="58"/>
      <c r="Q58" s="58"/>
      <c r="R58" s="59"/>
      <c r="S58" s="1" t="s">
        <v>53</v>
      </c>
      <c r="T58" s="25">
        <f>T53+1</f>
        <v>6</v>
      </c>
      <c r="U58" s="2">
        <v>2</v>
      </c>
      <c r="V58" s="58"/>
      <c r="W58" s="58"/>
      <c r="X58" s="59"/>
      <c r="Y58" s="1" t="s">
        <v>53</v>
      </c>
      <c r="Z58" s="25">
        <f>Z53+1</f>
        <v>4</v>
      </c>
      <c r="AA58" s="2">
        <v>2</v>
      </c>
      <c r="AB58" s="58" t="s">
        <v>63</v>
      </c>
      <c r="AC58" s="58"/>
      <c r="AD58" s="59"/>
    </row>
    <row r="59" spans="1:30" x14ac:dyDescent="0.35">
      <c r="A59" s="26" t="str">
        <f>$A$31</f>
        <v>8.00-15.15</v>
      </c>
      <c r="B59" s="27"/>
      <c r="C59" s="2"/>
      <c r="D59" s="58"/>
      <c r="E59" s="58"/>
      <c r="F59" s="59"/>
      <c r="G59" s="26" t="str">
        <f>$A$31</f>
        <v>8.00-15.15</v>
      </c>
      <c r="H59" s="27"/>
      <c r="I59" s="2"/>
      <c r="J59" s="58"/>
      <c r="K59" s="58"/>
      <c r="L59" s="59"/>
      <c r="M59" s="26" t="str">
        <f>$A$31</f>
        <v>8.00-15.15</v>
      </c>
      <c r="N59" s="27"/>
      <c r="O59" s="2"/>
      <c r="P59" s="58"/>
      <c r="Q59" s="58"/>
      <c r="R59" s="59"/>
      <c r="S59" s="26" t="str">
        <f>$A$31</f>
        <v>8.00-15.15</v>
      </c>
      <c r="T59" s="27"/>
      <c r="U59" s="2"/>
      <c r="V59" s="58"/>
      <c r="W59" s="58"/>
      <c r="X59" s="59"/>
      <c r="Y59" s="26" t="str">
        <f>$A$31</f>
        <v>8.00-15.15</v>
      </c>
      <c r="Z59" s="27"/>
      <c r="AA59" s="2"/>
      <c r="AB59" s="58"/>
      <c r="AC59" s="58"/>
      <c r="AD59" s="59"/>
    </row>
    <row r="60" spans="1:30" x14ac:dyDescent="0.35">
      <c r="A60" s="28"/>
      <c r="B60" s="27"/>
      <c r="C60" s="2"/>
      <c r="D60" s="58"/>
      <c r="E60" s="58"/>
      <c r="F60" s="59"/>
      <c r="G60" s="28"/>
      <c r="H60" s="27"/>
      <c r="I60" s="2"/>
      <c r="J60" s="58"/>
      <c r="K60" s="58"/>
      <c r="L60" s="59"/>
      <c r="M60" s="28"/>
      <c r="N60" s="27"/>
      <c r="O60" s="2"/>
      <c r="P60" s="58"/>
      <c r="Q60" s="58"/>
      <c r="R60" s="59"/>
      <c r="S60" s="28"/>
      <c r="T60" s="27"/>
      <c r="U60" s="2"/>
      <c r="V60" s="58"/>
      <c r="W60" s="58"/>
      <c r="X60" s="59"/>
      <c r="Y60" s="28"/>
      <c r="Z60" s="27"/>
      <c r="AA60" s="2"/>
      <c r="AB60" s="58"/>
      <c r="AC60" s="58"/>
      <c r="AD60" s="59"/>
    </row>
    <row r="61" spans="1:30" x14ac:dyDescent="0.35">
      <c r="A61" s="28"/>
      <c r="B61" s="27"/>
      <c r="C61" s="2"/>
      <c r="D61" s="58"/>
      <c r="E61" s="58"/>
      <c r="F61" s="59"/>
      <c r="G61" s="28"/>
      <c r="H61" s="27"/>
      <c r="I61" s="2"/>
      <c r="K61" s="70"/>
      <c r="L61" s="59"/>
      <c r="M61" s="28"/>
      <c r="N61" s="27"/>
      <c r="O61" s="2"/>
      <c r="P61" s="58"/>
      <c r="Q61" s="58"/>
      <c r="R61" s="59"/>
      <c r="S61" s="28"/>
      <c r="T61" s="27"/>
      <c r="U61" s="2"/>
      <c r="V61" s="58"/>
      <c r="W61" s="58"/>
      <c r="X61" s="59"/>
      <c r="Y61" s="28"/>
      <c r="Z61" s="27"/>
      <c r="AA61" s="2"/>
      <c r="AB61" s="58"/>
      <c r="AC61" s="58"/>
      <c r="AD61" s="59"/>
    </row>
    <row r="62" spans="1:30" x14ac:dyDescent="0.35">
      <c r="A62" s="28"/>
      <c r="B62" s="27"/>
      <c r="C62" s="2"/>
      <c r="D62" s="58"/>
      <c r="E62" s="58"/>
      <c r="F62" s="59"/>
      <c r="G62" s="28"/>
      <c r="H62" s="27"/>
      <c r="I62" s="2"/>
      <c r="K62" s="70"/>
      <c r="L62" s="59"/>
      <c r="M62" s="28"/>
      <c r="N62" s="27"/>
      <c r="O62" s="2"/>
      <c r="P62" s="58"/>
      <c r="Q62" s="58"/>
      <c r="R62" s="59"/>
      <c r="S62" s="28"/>
      <c r="T62" s="27"/>
      <c r="U62" s="2"/>
      <c r="V62" s="58"/>
      <c r="W62" s="58"/>
      <c r="X62" s="59"/>
      <c r="Y62" s="28"/>
      <c r="Z62" s="27"/>
      <c r="AA62" s="2"/>
      <c r="AB62" s="58"/>
      <c r="AC62" s="58"/>
      <c r="AD62" s="59"/>
    </row>
    <row r="63" spans="1:30" x14ac:dyDescent="0.35">
      <c r="A63" s="1" t="s">
        <v>54</v>
      </c>
      <c r="B63" s="25">
        <f>B58+1</f>
        <v>13</v>
      </c>
      <c r="C63" s="2">
        <v>2</v>
      </c>
      <c r="D63" s="60"/>
      <c r="E63" s="58"/>
      <c r="F63" s="59"/>
      <c r="G63" s="1" t="s">
        <v>54</v>
      </c>
      <c r="H63" s="25">
        <f>H58+1</f>
        <v>10</v>
      </c>
      <c r="I63" s="2">
        <v>2</v>
      </c>
      <c r="J63" s="60"/>
      <c r="K63" s="58"/>
      <c r="L63" s="59"/>
      <c r="M63" s="1" t="s">
        <v>54</v>
      </c>
      <c r="N63" s="25">
        <f>N58+1</f>
        <v>10</v>
      </c>
      <c r="O63" s="2">
        <v>2</v>
      </c>
      <c r="P63" s="60"/>
      <c r="Q63" s="58"/>
      <c r="R63" s="59"/>
      <c r="S63" s="1" t="s">
        <v>54</v>
      </c>
      <c r="T63" s="25">
        <f>T58+1</f>
        <v>7</v>
      </c>
      <c r="U63" s="2">
        <v>2</v>
      </c>
      <c r="V63" s="60"/>
      <c r="W63" s="58"/>
      <c r="X63" s="59"/>
      <c r="Y63" s="1" t="s">
        <v>54</v>
      </c>
      <c r="Z63" s="25">
        <f>Z58+1</f>
        <v>5</v>
      </c>
      <c r="AA63" s="2"/>
      <c r="AB63" s="58" t="s">
        <v>63</v>
      </c>
      <c r="AC63" s="58"/>
      <c r="AD63" s="59"/>
    </row>
    <row r="64" spans="1:30" x14ac:dyDescent="0.35">
      <c r="A64" s="26" t="str">
        <f>$A$36</f>
        <v>8.00-15.15</v>
      </c>
      <c r="B64" s="27"/>
      <c r="C64" s="2"/>
      <c r="D64" s="58"/>
      <c r="E64" s="58"/>
      <c r="F64" s="59"/>
      <c r="G64" s="26" t="str">
        <f>$A$36</f>
        <v>8.00-15.15</v>
      </c>
      <c r="H64" s="27"/>
      <c r="I64" s="2"/>
      <c r="J64" s="58"/>
      <c r="K64" s="58"/>
      <c r="L64" s="59"/>
      <c r="M64" s="26" t="str">
        <f>$A$36</f>
        <v>8.00-15.15</v>
      </c>
      <c r="N64" s="27"/>
      <c r="O64" s="2"/>
      <c r="P64" s="58"/>
      <c r="Q64" s="58"/>
      <c r="R64" s="59"/>
      <c r="S64" s="26" t="str">
        <f>$A$36</f>
        <v>8.00-15.15</v>
      </c>
      <c r="T64" s="27"/>
      <c r="U64" s="2"/>
      <c r="V64" s="60"/>
      <c r="W64" s="58"/>
      <c r="X64" s="59"/>
      <c r="Y64" s="26" t="str">
        <f>$A$36</f>
        <v>8.00-15.15</v>
      </c>
      <c r="Z64" s="27"/>
      <c r="AA64" s="2"/>
      <c r="AB64" s="60"/>
      <c r="AC64" s="58"/>
      <c r="AD64" s="59"/>
    </row>
    <row r="65" spans="1:30" x14ac:dyDescent="0.35">
      <c r="A65" s="28"/>
      <c r="B65" s="27"/>
      <c r="C65" s="2"/>
      <c r="D65" s="58"/>
      <c r="E65" s="58"/>
      <c r="F65" s="59"/>
      <c r="G65" s="28"/>
      <c r="H65" s="27"/>
      <c r="I65" s="2"/>
      <c r="J65" s="58"/>
      <c r="K65" s="58"/>
      <c r="L65" s="59"/>
      <c r="M65" s="28"/>
      <c r="N65" s="27"/>
      <c r="O65" s="2"/>
      <c r="P65" s="58"/>
      <c r="Q65" s="58"/>
      <c r="R65" s="59"/>
      <c r="S65" s="28"/>
      <c r="T65" s="27"/>
      <c r="U65" s="2"/>
      <c r="V65" s="58"/>
      <c r="W65" s="58"/>
      <c r="X65" s="59"/>
      <c r="Y65" s="28"/>
      <c r="Z65" s="27"/>
      <c r="AA65" s="2"/>
      <c r="AB65" s="58"/>
      <c r="AC65" s="58"/>
      <c r="AD65" s="59"/>
    </row>
    <row r="66" spans="1:30" x14ac:dyDescent="0.35">
      <c r="A66" s="28"/>
      <c r="B66" s="27"/>
      <c r="C66" s="2"/>
      <c r="D66" s="58"/>
      <c r="E66" s="58"/>
      <c r="F66" s="59"/>
      <c r="G66" s="28"/>
      <c r="H66" s="27"/>
      <c r="I66" s="2"/>
      <c r="J66" s="58"/>
      <c r="K66" s="58"/>
      <c r="L66" s="59"/>
      <c r="M66" s="28"/>
      <c r="N66" s="27"/>
      <c r="O66" s="2"/>
      <c r="P66" s="58"/>
      <c r="Q66" s="58"/>
      <c r="R66" s="59"/>
      <c r="S66" s="28"/>
      <c r="T66" s="27"/>
      <c r="U66" s="2"/>
      <c r="V66" s="58"/>
      <c r="W66" s="58"/>
      <c r="X66" s="59"/>
      <c r="Y66" s="28"/>
      <c r="Z66" s="27"/>
      <c r="AA66" s="2"/>
      <c r="AB66" s="58"/>
      <c r="AC66" s="58"/>
      <c r="AD66" s="59"/>
    </row>
    <row r="67" spans="1:30" x14ac:dyDescent="0.35">
      <c r="A67" s="28"/>
      <c r="B67" s="27"/>
      <c r="C67" s="2"/>
      <c r="D67" s="58"/>
      <c r="E67" s="58"/>
      <c r="F67" s="59"/>
      <c r="G67" s="28"/>
      <c r="H67" s="27"/>
      <c r="I67" s="2"/>
      <c r="J67" s="58"/>
      <c r="K67" s="58"/>
      <c r="L67" s="59"/>
      <c r="M67" s="28"/>
      <c r="N67" s="27"/>
      <c r="O67" s="2"/>
      <c r="P67" s="58"/>
      <c r="Q67" s="58"/>
      <c r="R67" s="59"/>
      <c r="S67" s="28"/>
      <c r="T67" s="27"/>
      <c r="U67" s="2"/>
      <c r="V67" s="58"/>
      <c r="W67" s="58"/>
      <c r="X67" s="59"/>
      <c r="Y67" s="28"/>
      <c r="Z67" s="27"/>
      <c r="AA67" s="2"/>
      <c r="AB67" s="58"/>
      <c r="AC67" s="58"/>
      <c r="AD67" s="59"/>
    </row>
    <row r="68" spans="1:30" x14ac:dyDescent="0.35">
      <c r="A68" s="1" t="str">
        <f>$A$40</f>
        <v>pe</v>
      </c>
      <c r="B68" s="25">
        <f>B63+1</f>
        <v>14</v>
      </c>
      <c r="C68" s="2">
        <v>2</v>
      </c>
      <c r="D68" s="58"/>
      <c r="E68" s="58"/>
      <c r="F68" s="59"/>
      <c r="G68" s="1" t="str">
        <f>$A$40</f>
        <v>pe</v>
      </c>
      <c r="H68" s="25">
        <f>H63+1</f>
        <v>11</v>
      </c>
      <c r="I68" s="2">
        <v>2</v>
      </c>
      <c r="J68" s="58"/>
      <c r="K68" s="58"/>
      <c r="L68" s="59"/>
      <c r="M68" s="1" t="str">
        <f>$A$40</f>
        <v>pe</v>
      </c>
      <c r="N68" s="25">
        <f>N63+1</f>
        <v>11</v>
      </c>
      <c r="O68" s="2">
        <v>2</v>
      </c>
      <c r="P68" s="58"/>
      <c r="Q68" s="58"/>
      <c r="R68" s="59"/>
      <c r="S68" s="1" t="str">
        <f>$A$40</f>
        <v>pe</v>
      </c>
      <c r="T68" s="25">
        <f>T63+1</f>
        <v>8</v>
      </c>
      <c r="U68" s="2">
        <v>2</v>
      </c>
      <c r="V68" s="58"/>
      <c r="W68" s="58"/>
      <c r="X68" s="59"/>
      <c r="Y68" s="1" t="str">
        <f>$A$40</f>
        <v>pe</v>
      </c>
      <c r="Z68" s="25">
        <f>Z63+1</f>
        <v>6</v>
      </c>
      <c r="AA68" s="2">
        <v>2</v>
      </c>
      <c r="AB68" s="58" t="s">
        <v>63</v>
      </c>
      <c r="AC68" s="58"/>
      <c r="AD68" s="59"/>
    </row>
    <row r="69" spans="1:30" x14ac:dyDescent="0.35">
      <c r="A69" s="28" t="str">
        <f>$A$41</f>
        <v>8.00-10.50</v>
      </c>
      <c r="B69" s="27"/>
      <c r="C69" s="2"/>
      <c r="D69" s="58"/>
      <c r="E69" s="58"/>
      <c r="F69" s="59"/>
      <c r="G69" s="28" t="str">
        <f>$A$41</f>
        <v>8.00-10.50</v>
      </c>
      <c r="H69" s="27"/>
      <c r="I69" s="2"/>
      <c r="J69" s="58"/>
      <c r="K69" s="58"/>
      <c r="L69" s="59"/>
      <c r="M69" s="28" t="str">
        <f>$A$41</f>
        <v>8.00-10.50</v>
      </c>
      <c r="N69" s="27"/>
      <c r="O69" s="2"/>
      <c r="P69" s="58"/>
      <c r="Q69" s="58"/>
      <c r="R69" s="59"/>
      <c r="S69" s="28" t="str">
        <f>$A$41</f>
        <v>8.00-10.50</v>
      </c>
      <c r="T69" s="27"/>
      <c r="U69" s="2"/>
      <c r="V69" s="58"/>
      <c r="W69" s="58"/>
      <c r="X69" s="59"/>
      <c r="Y69" s="28" t="str">
        <f>$A$41</f>
        <v>8.00-10.50</v>
      </c>
      <c r="Z69" s="27"/>
      <c r="AA69" s="2"/>
      <c r="AB69" s="58"/>
      <c r="AC69" s="58"/>
      <c r="AD69" s="59"/>
    </row>
    <row r="70" spans="1:30" x14ac:dyDescent="0.35">
      <c r="A70" s="28" t="str">
        <f>$A$42</f>
        <v>12.15-14.15</v>
      </c>
      <c r="B70" s="27"/>
      <c r="C70" s="2"/>
      <c r="D70" s="58"/>
      <c r="E70" s="58"/>
      <c r="F70" s="59"/>
      <c r="G70" s="28" t="str">
        <f>$A$42</f>
        <v>12.15-14.15</v>
      </c>
      <c r="H70" s="27"/>
      <c r="I70" s="2"/>
      <c r="J70" s="58"/>
      <c r="K70" s="58"/>
      <c r="L70" s="59"/>
      <c r="M70" s="28" t="str">
        <f>$A$42</f>
        <v>12.15-14.15</v>
      </c>
      <c r="N70" s="27"/>
      <c r="O70" s="2"/>
      <c r="P70" s="58"/>
      <c r="Q70" s="58"/>
      <c r="R70" s="59"/>
      <c r="S70" s="28" t="str">
        <f>$A$42</f>
        <v>12.15-14.15</v>
      </c>
      <c r="T70" s="27"/>
      <c r="U70" s="2"/>
      <c r="V70" s="58"/>
      <c r="W70" s="58"/>
      <c r="X70" s="59"/>
      <c r="Y70" s="28" t="str">
        <f>$A$42</f>
        <v>12.15-14.15</v>
      </c>
      <c r="Z70" s="27"/>
      <c r="AA70" s="2"/>
      <c r="AB70" s="58"/>
      <c r="AC70" s="58"/>
      <c r="AD70" s="59"/>
    </row>
    <row r="71" spans="1:30" x14ac:dyDescent="0.35">
      <c r="A71" s="28"/>
      <c r="B71" s="27"/>
      <c r="C71" s="2"/>
      <c r="D71" s="58"/>
      <c r="E71" s="58"/>
      <c r="F71" s="59"/>
      <c r="G71" s="28"/>
      <c r="H71" s="27"/>
      <c r="I71" s="2"/>
      <c r="J71" s="58"/>
      <c r="K71" s="58"/>
      <c r="L71" s="59"/>
      <c r="M71" s="28"/>
      <c r="N71" s="27"/>
      <c r="O71" s="2"/>
      <c r="P71" s="58"/>
      <c r="Q71" s="58"/>
      <c r="R71" s="59"/>
      <c r="S71" s="28"/>
      <c r="T71" s="27"/>
      <c r="U71" s="2"/>
      <c r="V71" s="58"/>
      <c r="W71" s="58"/>
      <c r="X71" s="59"/>
      <c r="Y71" s="16"/>
      <c r="Z71" s="27"/>
      <c r="AA71" s="2"/>
      <c r="AB71" s="58"/>
      <c r="AC71" s="58"/>
      <c r="AD71" s="59"/>
    </row>
    <row r="72" spans="1:30" x14ac:dyDescent="0.35">
      <c r="A72" s="28"/>
      <c r="B72" s="27"/>
      <c r="C72" s="2"/>
      <c r="D72" s="58"/>
      <c r="E72" s="58"/>
      <c r="F72" s="59"/>
      <c r="G72" s="28"/>
      <c r="H72" s="27"/>
      <c r="I72" s="2"/>
      <c r="J72" s="58"/>
      <c r="K72" s="58"/>
      <c r="L72" s="59"/>
      <c r="M72" s="28"/>
      <c r="N72" s="27"/>
      <c r="O72" s="2"/>
      <c r="P72" s="58"/>
      <c r="Q72" s="58"/>
      <c r="R72" s="59"/>
      <c r="S72" s="28"/>
      <c r="T72" s="27"/>
      <c r="U72" s="2"/>
      <c r="V72" s="58"/>
      <c r="W72" s="58"/>
      <c r="X72" s="59"/>
      <c r="Y72" s="16"/>
      <c r="Z72" s="27"/>
      <c r="AA72" s="2"/>
      <c r="AB72" s="58"/>
      <c r="AC72" s="58"/>
      <c r="AD72" s="59"/>
    </row>
    <row r="73" spans="1:30" x14ac:dyDescent="0.35">
      <c r="A73" s="16" t="s">
        <v>60</v>
      </c>
      <c r="B73" s="31">
        <f>B68+1</f>
        <v>15</v>
      </c>
      <c r="C73" s="2"/>
      <c r="D73" s="58"/>
      <c r="E73" s="58"/>
      <c r="F73" s="59"/>
      <c r="G73" s="16" t="s">
        <v>60</v>
      </c>
      <c r="H73" s="31">
        <f>H68+1</f>
        <v>12</v>
      </c>
      <c r="I73" s="2"/>
      <c r="J73" s="58"/>
      <c r="K73" s="58"/>
      <c r="L73" s="59"/>
      <c r="M73" s="16" t="s">
        <v>60</v>
      </c>
      <c r="N73" s="31">
        <f>N68+1</f>
        <v>12</v>
      </c>
      <c r="O73" s="2"/>
      <c r="P73" s="58"/>
      <c r="Q73" s="58"/>
      <c r="R73" s="59"/>
      <c r="S73" s="16" t="s">
        <v>60</v>
      </c>
      <c r="T73" s="31">
        <f>T68+1</f>
        <v>9</v>
      </c>
      <c r="U73" s="2"/>
      <c r="V73" s="58"/>
      <c r="W73" s="58"/>
      <c r="X73" s="59"/>
      <c r="Y73" s="16" t="s">
        <v>60</v>
      </c>
      <c r="Z73" s="31">
        <f>Z68+1</f>
        <v>7</v>
      </c>
      <c r="AA73" s="2"/>
      <c r="AB73" s="58"/>
      <c r="AC73" s="58"/>
      <c r="AD73" s="59"/>
    </row>
    <row r="74" spans="1:30" x14ac:dyDescent="0.35">
      <c r="A74" s="16" t="s">
        <v>61</v>
      </c>
      <c r="B74" s="32">
        <f>B73+1</f>
        <v>16</v>
      </c>
      <c r="C74" s="2"/>
      <c r="D74" s="58"/>
      <c r="E74" s="58"/>
      <c r="F74" s="59"/>
      <c r="G74" s="16" t="s">
        <v>61</v>
      </c>
      <c r="H74" s="32">
        <f>H73+1</f>
        <v>13</v>
      </c>
      <c r="I74" s="2"/>
      <c r="J74" s="58"/>
      <c r="K74" s="58"/>
      <c r="L74" s="59"/>
      <c r="M74" s="16" t="s">
        <v>61</v>
      </c>
      <c r="N74" s="32">
        <f>N73+1</f>
        <v>13</v>
      </c>
      <c r="O74" s="2"/>
      <c r="P74" s="58"/>
      <c r="Q74" s="58"/>
      <c r="R74" s="59"/>
      <c r="S74" s="16" t="s">
        <v>61</v>
      </c>
      <c r="T74" s="32">
        <f>T73+1</f>
        <v>10</v>
      </c>
      <c r="U74" s="2"/>
      <c r="V74" s="58"/>
      <c r="W74" s="58"/>
      <c r="X74" s="59"/>
      <c r="Y74" s="16" t="s">
        <v>61</v>
      </c>
      <c r="Z74" s="32">
        <f>Z73+1</f>
        <v>8</v>
      </c>
      <c r="AA74" s="2"/>
      <c r="AB74" s="58"/>
      <c r="AC74" s="58"/>
      <c r="AD74" s="59"/>
    </row>
    <row r="75" spans="1:30" s="12" customFormat="1" x14ac:dyDescent="0.35">
      <c r="A75" s="33" t="s">
        <v>42</v>
      </c>
      <c r="B75" s="55">
        <f>B47+1</f>
        <v>4</v>
      </c>
      <c r="C75" s="34"/>
      <c r="D75" s="35" t="s">
        <v>6</v>
      </c>
      <c r="E75" s="35" t="s">
        <v>7</v>
      </c>
      <c r="F75" s="36" t="s">
        <v>43</v>
      </c>
      <c r="G75" s="33" t="s">
        <v>42</v>
      </c>
      <c r="H75" s="55">
        <f>H47+1</f>
        <v>8</v>
      </c>
      <c r="I75" s="34"/>
      <c r="J75" s="35" t="s">
        <v>6</v>
      </c>
      <c r="K75" s="35" t="s">
        <v>7</v>
      </c>
      <c r="L75" s="36" t="s">
        <v>43</v>
      </c>
      <c r="M75" s="33" t="s">
        <v>42</v>
      </c>
      <c r="N75" s="64">
        <f>N47+1</f>
        <v>12</v>
      </c>
      <c r="O75" s="34"/>
      <c r="P75" s="35" t="s">
        <v>6</v>
      </c>
      <c r="Q75" s="35" t="s">
        <v>7</v>
      </c>
      <c r="R75" s="36" t="s">
        <v>43</v>
      </c>
      <c r="S75" s="33" t="s">
        <v>42</v>
      </c>
      <c r="T75" s="64">
        <f>T47+1</f>
        <v>16</v>
      </c>
      <c r="U75" s="34"/>
      <c r="V75" s="35" t="s">
        <v>6</v>
      </c>
      <c r="W75" s="35" t="s">
        <v>7</v>
      </c>
      <c r="X75" s="36" t="s">
        <v>43</v>
      </c>
      <c r="Y75" s="37" t="s">
        <v>42</v>
      </c>
      <c r="Z75" s="52">
        <v>20</v>
      </c>
      <c r="AA75" s="34"/>
      <c r="AB75" s="35" t="s">
        <v>6</v>
      </c>
      <c r="AC75" s="35" t="s">
        <v>7</v>
      </c>
      <c r="AD75" s="36" t="s">
        <v>43</v>
      </c>
    </row>
    <row r="76" spans="1:30" x14ac:dyDescent="0.35">
      <c r="A76" s="24" t="s">
        <v>44</v>
      </c>
      <c r="B76" s="25">
        <f>B74+1</f>
        <v>17</v>
      </c>
      <c r="C76" s="2">
        <v>2</v>
      </c>
      <c r="D76" s="58"/>
      <c r="E76" s="58"/>
      <c r="F76" s="59"/>
      <c r="G76" s="24" t="s">
        <v>44</v>
      </c>
      <c r="H76" s="25">
        <f>H74+1</f>
        <v>14</v>
      </c>
      <c r="I76" s="2">
        <v>2</v>
      </c>
      <c r="J76" s="58"/>
      <c r="K76" s="58"/>
      <c r="L76" s="59"/>
      <c r="M76" s="24" t="s">
        <v>44</v>
      </c>
      <c r="N76" s="25">
        <f>N74+1</f>
        <v>14</v>
      </c>
      <c r="O76" s="2">
        <v>2</v>
      </c>
      <c r="P76" s="58"/>
      <c r="Q76" s="58"/>
      <c r="R76" s="59"/>
      <c r="S76" s="24" t="s">
        <v>44</v>
      </c>
      <c r="T76" s="25">
        <f>T74+1</f>
        <v>11</v>
      </c>
      <c r="U76" s="2">
        <v>2</v>
      </c>
      <c r="V76" s="58"/>
      <c r="W76" s="58"/>
      <c r="X76" s="59"/>
      <c r="Y76" s="16" t="s">
        <v>44</v>
      </c>
      <c r="Z76" s="25">
        <f>Z74+1</f>
        <v>9</v>
      </c>
      <c r="AA76" s="2">
        <v>2</v>
      </c>
      <c r="AB76" s="58" t="s">
        <v>63</v>
      </c>
      <c r="AC76" s="58"/>
      <c r="AD76" s="59"/>
    </row>
    <row r="77" spans="1:30" x14ac:dyDescent="0.35">
      <c r="A77" s="26" t="str">
        <f>$A$21</f>
        <v>8.00-15.15</v>
      </c>
      <c r="B77" s="27"/>
      <c r="C77" s="2"/>
      <c r="D77" s="58"/>
      <c r="E77" s="58"/>
      <c r="F77" s="59"/>
      <c r="G77" s="26" t="str">
        <f>$A$21</f>
        <v>8.00-15.15</v>
      </c>
      <c r="H77" s="27"/>
      <c r="I77" s="2"/>
      <c r="J77" s="58"/>
      <c r="K77" s="58"/>
      <c r="L77" s="59"/>
      <c r="M77" s="26" t="str">
        <f>$A$21</f>
        <v>8.00-15.15</v>
      </c>
      <c r="N77" s="27"/>
      <c r="O77" s="2"/>
      <c r="P77" s="58"/>
      <c r="Q77" s="58"/>
      <c r="R77" s="59"/>
      <c r="S77" s="26" t="str">
        <f>$A$21</f>
        <v>8.00-15.15</v>
      </c>
      <c r="T77" s="27"/>
      <c r="U77" s="2"/>
      <c r="V77" s="58"/>
      <c r="W77" s="58"/>
      <c r="X77" s="59"/>
      <c r="Y77" s="16"/>
      <c r="Z77" s="27"/>
      <c r="AA77" s="2"/>
      <c r="AB77" s="58"/>
      <c r="AC77" s="58"/>
      <c r="AD77" s="59"/>
    </row>
    <row r="78" spans="1:30" x14ac:dyDescent="0.35">
      <c r="A78" s="26"/>
      <c r="B78" s="27"/>
      <c r="C78" s="2"/>
      <c r="D78" s="58"/>
      <c r="E78" s="58"/>
      <c r="F78" s="59"/>
      <c r="G78" s="26"/>
      <c r="H78" s="27"/>
      <c r="I78" s="2"/>
      <c r="J78" s="58"/>
      <c r="K78" s="58"/>
      <c r="L78" s="59"/>
      <c r="M78" s="26"/>
      <c r="N78" s="27"/>
      <c r="O78" s="2"/>
      <c r="P78" s="58"/>
      <c r="Q78" s="58"/>
      <c r="R78" s="59"/>
      <c r="S78" s="26"/>
      <c r="T78" s="27"/>
      <c r="U78" s="2"/>
      <c r="V78" s="58"/>
      <c r="W78" s="58"/>
      <c r="X78" s="59"/>
      <c r="Y78" s="16"/>
      <c r="Z78" s="27"/>
      <c r="AA78" s="2"/>
      <c r="AB78" s="58"/>
      <c r="AC78" s="58"/>
      <c r="AD78" s="59"/>
    </row>
    <row r="79" spans="1:30" x14ac:dyDescent="0.35">
      <c r="A79" s="26"/>
      <c r="B79" s="27"/>
      <c r="C79" s="2"/>
      <c r="D79" s="58"/>
      <c r="E79" s="58"/>
      <c r="F79" s="59"/>
      <c r="G79" s="26"/>
      <c r="H79" s="27"/>
      <c r="I79" s="2"/>
      <c r="J79" s="58"/>
      <c r="K79" s="58"/>
      <c r="L79" s="59"/>
      <c r="M79" s="26"/>
      <c r="N79" s="27"/>
      <c r="O79" s="2"/>
      <c r="P79" s="58"/>
      <c r="Q79" s="58"/>
      <c r="R79" s="59"/>
      <c r="S79" s="26"/>
      <c r="T79" s="27"/>
      <c r="U79" s="2"/>
      <c r="V79" s="58"/>
      <c r="W79" s="58"/>
      <c r="X79" s="59"/>
      <c r="Y79" s="16"/>
      <c r="Z79" s="27"/>
      <c r="AA79" s="2"/>
      <c r="AB79" s="58"/>
      <c r="AC79" s="58"/>
      <c r="AD79" s="59"/>
    </row>
    <row r="80" spans="1:30" x14ac:dyDescent="0.35">
      <c r="A80" s="26"/>
      <c r="B80" s="27"/>
      <c r="C80" s="2"/>
      <c r="D80" s="58"/>
      <c r="E80" s="58"/>
      <c r="F80" s="59"/>
      <c r="G80" s="26"/>
      <c r="H80" s="27"/>
      <c r="I80" s="2"/>
      <c r="J80" s="58"/>
      <c r="K80" s="58"/>
      <c r="L80" s="59"/>
      <c r="M80" s="26"/>
      <c r="N80" s="27"/>
      <c r="O80" s="2"/>
      <c r="P80" s="58"/>
      <c r="Q80" s="58"/>
      <c r="R80" s="59"/>
      <c r="S80" s="26"/>
      <c r="T80" s="27"/>
      <c r="U80" s="2"/>
      <c r="V80" s="58"/>
      <c r="W80" s="58"/>
      <c r="X80" s="59"/>
      <c r="Y80" s="16"/>
      <c r="Z80" s="27"/>
      <c r="AA80" s="2"/>
      <c r="AB80" s="58"/>
      <c r="AC80" s="58"/>
      <c r="AD80" s="59"/>
    </row>
    <row r="81" spans="1:30" x14ac:dyDescent="0.35">
      <c r="A81" s="1" t="s">
        <v>51</v>
      </c>
      <c r="B81" s="25">
        <f>B76+1</f>
        <v>18</v>
      </c>
      <c r="C81" s="2">
        <v>2</v>
      </c>
      <c r="D81" s="58"/>
      <c r="E81" s="58"/>
      <c r="F81" s="59"/>
      <c r="G81" s="1" t="s">
        <v>51</v>
      </c>
      <c r="H81" s="25">
        <f>H76+1</f>
        <v>15</v>
      </c>
      <c r="I81" s="2">
        <v>2</v>
      </c>
      <c r="J81" s="58"/>
      <c r="K81" s="58"/>
      <c r="L81" s="59"/>
      <c r="M81" s="1" t="s">
        <v>51</v>
      </c>
      <c r="N81" s="25">
        <f>N76+1</f>
        <v>15</v>
      </c>
      <c r="O81" s="2">
        <v>2</v>
      </c>
      <c r="P81" s="58"/>
      <c r="Q81" s="58"/>
      <c r="R81" s="59"/>
      <c r="S81" s="1" t="s">
        <v>51</v>
      </c>
      <c r="T81" s="25">
        <f>T76+1</f>
        <v>12</v>
      </c>
      <c r="U81" s="2">
        <v>2</v>
      </c>
      <c r="V81" s="58"/>
      <c r="W81" s="58"/>
      <c r="X81" s="59"/>
      <c r="Y81" s="16" t="s">
        <v>51</v>
      </c>
      <c r="Z81" s="25">
        <f>Z76+1</f>
        <v>10</v>
      </c>
      <c r="AA81" s="2">
        <v>2</v>
      </c>
      <c r="AB81" s="58" t="s">
        <v>63</v>
      </c>
      <c r="AC81" s="58"/>
      <c r="AD81" s="59"/>
    </row>
    <row r="82" spans="1:30" x14ac:dyDescent="0.35">
      <c r="A82" s="26" t="str">
        <f>$A$26</f>
        <v>8.00-15.15</v>
      </c>
      <c r="B82" s="27"/>
      <c r="C82" s="2"/>
      <c r="D82" s="58"/>
      <c r="E82" s="58"/>
      <c r="F82" s="59"/>
      <c r="G82" s="26" t="str">
        <f>$A$26</f>
        <v>8.00-15.15</v>
      </c>
      <c r="H82" s="27"/>
      <c r="I82" s="2"/>
      <c r="J82" s="58"/>
      <c r="K82" s="58"/>
      <c r="L82" s="59"/>
      <c r="M82" s="26" t="str">
        <f>$A$26</f>
        <v>8.00-15.15</v>
      </c>
      <c r="N82" s="27"/>
      <c r="O82" s="2"/>
      <c r="P82" s="58"/>
      <c r="Q82" s="58"/>
      <c r="R82" s="59"/>
      <c r="S82" s="26" t="str">
        <f>$A$26</f>
        <v>8.00-15.15</v>
      </c>
      <c r="T82" s="27"/>
      <c r="U82" s="2"/>
      <c r="V82" s="58"/>
      <c r="W82" s="58"/>
      <c r="X82" s="59"/>
      <c r="Y82" s="16"/>
      <c r="Z82" s="27"/>
      <c r="AA82" s="2"/>
      <c r="AB82" s="58"/>
      <c r="AC82" s="58"/>
      <c r="AD82" s="59"/>
    </row>
    <row r="83" spans="1:30" x14ac:dyDescent="0.35">
      <c r="A83" s="28"/>
      <c r="B83" s="27"/>
      <c r="C83" s="2"/>
      <c r="D83" s="58"/>
      <c r="E83" s="58"/>
      <c r="F83" s="59"/>
      <c r="G83" s="28"/>
      <c r="H83" s="27"/>
      <c r="I83" s="2"/>
      <c r="J83" s="58"/>
      <c r="K83" s="58"/>
      <c r="L83" s="59"/>
      <c r="M83" s="28"/>
      <c r="N83" s="27"/>
      <c r="O83" s="2"/>
      <c r="P83" s="58"/>
      <c r="Q83" s="58"/>
      <c r="R83" s="59"/>
      <c r="S83" s="28"/>
      <c r="T83" s="27"/>
      <c r="U83" s="2"/>
      <c r="V83" s="58"/>
      <c r="W83" s="58"/>
      <c r="X83" s="59"/>
      <c r="Y83" s="16"/>
      <c r="Z83" s="27"/>
      <c r="AA83" s="2"/>
      <c r="AB83" s="58"/>
      <c r="AC83" s="58"/>
      <c r="AD83" s="59"/>
    </row>
    <row r="84" spans="1:30" x14ac:dyDescent="0.35">
      <c r="A84" s="28"/>
      <c r="B84" s="27"/>
      <c r="C84" s="2"/>
      <c r="D84" s="58"/>
      <c r="E84" s="58"/>
      <c r="F84" s="59"/>
      <c r="G84" s="28"/>
      <c r="H84" s="27"/>
      <c r="I84" s="2"/>
      <c r="J84" s="58"/>
      <c r="K84" s="58"/>
      <c r="L84" s="59"/>
      <c r="M84" s="28"/>
      <c r="N84" s="27"/>
      <c r="O84" s="2"/>
      <c r="P84" s="58"/>
      <c r="Q84" s="58"/>
      <c r="R84" s="59"/>
      <c r="S84" s="28"/>
      <c r="T84" s="27"/>
      <c r="U84" s="2"/>
      <c r="V84" s="58"/>
      <c r="W84" s="58"/>
      <c r="X84" s="59"/>
      <c r="Y84" s="16"/>
      <c r="Z84" s="27"/>
      <c r="AA84" s="2"/>
      <c r="AB84" s="58"/>
      <c r="AC84" s="58"/>
      <c r="AD84" s="59"/>
    </row>
    <row r="85" spans="1:30" x14ac:dyDescent="0.35">
      <c r="A85" s="28"/>
      <c r="B85" s="27"/>
      <c r="C85" s="2"/>
      <c r="D85" s="58"/>
      <c r="E85" s="58"/>
      <c r="F85" s="59"/>
      <c r="G85" s="28"/>
      <c r="H85" s="27"/>
      <c r="I85" s="2"/>
      <c r="J85" s="58"/>
      <c r="K85" s="58"/>
      <c r="L85" s="59"/>
      <c r="M85" s="28"/>
      <c r="N85" s="27"/>
      <c r="O85" s="2"/>
      <c r="P85" s="58"/>
      <c r="Q85" s="58"/>
      <c r="R85" s="59"/>
      <c r="S85" s="28"/>
      <c r="T85" s="27"/>
      <c r="U85" s="2"/>
      <c r="V85" s="58"/>
      <c r="W85" s="58"/>
      <c r="X85" s="59"/>
      <c r="Y85" s="16"/>
      <c r="Z85" s="27"/>
      <c r="AA85" s="2"/>
      <c r="AB85" s="58"/>
      <c r="AC85" s="58"/>
      <c r="AD85" s="59"/>
    </row>
    <row r="86" spans="1:30" x14ac:dyDescent="0.35">
      <c r="A86" s="1" t="s">
        <v>53</v>
      </c>
      <c r="B86" s="25">
        <f>B81+1</f>
        <v>19</v>
      </c>
      <c r="C86" s="2">
        <v>2</v>
      </c>
      <c r="D86" s="58"/>
      <c r="E86" s="58"/>
      <c r="F86" s="59"/>
      <c r="G86" s="1" t="s">
        <v>53</v>
      </c>
      <c r="H86" s="25">
        <f>H81+1</f>
        <v>16</v>
      </c>
      <c r="I86" s="2">
        <v>2</v>
      </c>
      <c r="J86" s="58"/>
      <c r="K86" s="58"/>
      <c r="L86" s="59"/>
      <c r="M86" s="1" t="s">
        <v>53</v>
      </c>
      <c r="N86" s="25">
        <f>N81+1</f>
        <v>16</v>
      </c>
      <c r="O86" s="2">
        <v>2</v>
      </c>
      <c r="P86" s="58"/>
      <c r="Q86" s="58"/>
      <c r="R86" s="59"/>
      <c r="S86" s="1" t="s">
        <v>53</v>
      </c>
      <c r="T86" s="25">
        <f>T81+1</f>
        <v>13</v>
      </c>
      <c r="U86" s="2">
        <v>2</v>
      </c>
      <c r="V86" s="58"/>
      <c r="W86" s="58"/>
      <c r="X86" s="59"/>
      <c r="Y86" s="16" t="s">
        <v>64</v>
      </c>
      <c r="Z86" s="25">
        <f>Z81+1</f>
        <v>11</v>
      </c>
      <c r="AA86" s="2">
        <v>2</v>
      </c>
      <c r="AB86" s="58" t="s">
        <v>63</v>
      </c>
      <c r="AC86" s="58"/>
      <c r="AD86" s="59"/>
    </row>
    <row r="87" spans="1:30" x14ac:dyDescent="0.35">
      <c r="A87" s="26" t="str">
        <f>$A$31</f>
        <v>8.00-15.15</v>
      </c>
      <c r="B87" s="27"/>
      <c r="C87" s="2"/>
      <c r="D87" s="58"/>
      <c r="E87" s="58"/>
      <c r="F87" s="59"/>
      <c r="G87" s="26" t="str">
        <f>$A$31</f>
        <v>8.00-15.15</v>
      </c>
      <c r="H87" s="27"/>
      <c r="I87" s="2"/>
      <c r="J87" s="58"/>
      <c r="K87" s="58"/>
      <c r="L87" s="59"/>
      <c r="M87" s="26" t="str">
        <f>$A$31</f>
        <v>8.00-15.15</v>
      </c>
      <c r="N87" s="27"/>
      <c r="O87" s="2"/>
      <c r="P87" s="58"/>
      <c r="Q87" s="58"/>
      <c r="R87" s="59"/>
      <c r="S87" s="26" t="str">
        <f>$A$31</f>
        <v>8.00-15.15</v>
      </c>
      <c r="T87" s="27"/>
      <c r="U87" s="2"/>
      <c r="V87" s="58"/>
      <c r="W87" s="58"/>
      <c r="X87" s="59"/>
      <c r="Y87" s="16"/>
      <c r="Z87" s="27"/>
      <c r="AA87" s="2"/>
      <c r="AB87" s="58"/>
      <c r="AC87" s="58"/>
      <c r="AD87" s="59"/>
    </row>
    <row r="88" spans="1:30" x14ac:dyDescent="0.35">
      <c r="A88" s="28"/>
      <c r="B88" s="27"/>
      <c r="C88" s="2"/>
      <c r="D88" s="58"/>
      <c r="E88" s="58"/>
      <c r="F88" s="59"/>
      <c r="G88" s="28"/>
      <c r="H88" s="27"/>
      <c r="I88" s="2"/>
      <c r="J88" s="58"/>
      <c r="K88" s="58"/>
      <c r="L88" s="59"/>
      <c r="M88" s="28"/>
      <c r="N88" s="27"/>
      <c r="O88" s="2"/>
      <c r="P88" s="58"/>
      <c r="Q88" s="58"/>
      <c r="R88" s="59"/>
      <c r="S88" s="28"/>
      <c r="T88" s="27"/>
      <c r="U88" s="2"/>
      <c r="V88" s="58"/>
      <c r="W88" s="58"/>
      <c r="X88" s="59"/>
      <c r="Y88" s="16"/>
      <c r="Z88" s="27"/>
      <c r="AA88" s="2"/>
      <c r="AB88" s="58"/>
      <c r="AC88" s="58"/>
      <c r="AD88" s="59"/>
    </row>
    <row r="89" spans="1:30" x14ac:dyDescent="0.35">
      <c r="A89" s="28"/>
      <c r="B89" s="27"/>
      <c r="C89" s="2"/>
      <c r="D89" s="58"/>
      <c r="E89" s="58"/>
      <c r="F89" s="59"/>
      <c r="G89" s="28"/>
      <c r="H89" s="27"/>
      <c r="I89" s="2"/>
      <c r="J89" s="58"/>
      <c r="K89" s="58"/>
      <c r="L89" s="59"/>
      <c r="M89" s="28"/>
      <c r="N89" s="27"/>
      <c r="O89" s="2"/>
      <c r="P89" s="58"/>
      <c r="Q89" s="58"/>
      <c r="R89" s="59"/>
      <c r="S89" s="28"/>
      <c r="T89" s="27"/>
      <c r="U89" s="2"/>
      <c r="V89" s="58"/>
      <c r="W89" s="58"/>
      <c r="X89" s="59"/>
      <c r="Y89" s="16"/>
      <c r="Z89" s="27"/>
      <c r="AA89" s="2"/>
      <c r="AB89" s="58"/>
      <c r="AC89" s="58"/>
      <c r="AD89" s="59"/>
    </row>
    <row r="90" spans="1:30" x14ac:dyDescent="0.35">
      <c r="A90" s="28"/>
      <c r="B90" s="27"/>
      <c r="C90" s="2"/>
      <c r="D90" s="58"/>
      <c r="E90" s="58"/>
      <c r="F90" s="59"/>
      <c r="G90" s="28"/>
      <c r="H90" s="27"/>
      <c r="I90" s="2"/>
      <c r="J90" s="58"/>
      <c r="K90" s="58"/>
      <c r="L90" s="59"/>
      <c r="M90" s="28"/>
      <c r="N90" s="27"/>
      <c r="O90" s="2"/>
      <c r="P90" s="58"/>
      <c r="Q90" s="58"/>
      <c r="R90" s="59"/>
      <c r="S90" s="28"/>
      <c r="T90" s="27"/>
      <c r="U90" s="2"/>
      <c r="V90" s="58"/>
      <c r="W90" s="58"/>
      <c r="X90" s="59"/>
      <c r="Y90" s="16"/>
      <c r="Z90" s="27"/>
      <c r="AA90" s="2"/>
      <c r="AB90" s="58"/>
      <c r="AC90" s="58"/>
      <c r="AD90" s="59"/>
    </row>
    <row r="91" spans="1:30" x14ac:dyDescent="0.35">
      <c r="A91" s="1" t="s">
        <v>54</v>
      </c>
      <c r="B91" s="25">
        <f>B86+1</f>
        <v>20</v>
      </c>
      <c r="C91" s="2">
        <v>2</v>
      </c>
      <c r="D91" s="60"/>
      <c r="E91" s="58"/>
      <c r="F91" s="59"/>
      <c r="G91" s="1" t="s">
        <v>54</v>
      </c>
      <c r="H91" s="25">
        <f>H86+1</f>
        <v>17</v>
      </c>
      <c r="I91" s="2">
        <v>2</v>
      </c>
      <c r="J91" s="60"/>
      <c r="K91" s="58"/>
      <c r="L91" s="59"/>
      <c r="M91" s="1" t="s">
        <v>54</v>
      </c>
      <c r="N91" s="25">
        <f>N86+1</f>
        <v>17</v>
      </c>
      <c r="O91" s="2">
        <v>2</v>
      </c>
      <c r="P91" s="60"/>
      <c r="Q91" s="58"/>
      <c r="R91" s="59"/>
      <c r="S91" s="1" t="s">
        <v>54</v>
      </c>
      <c r="T91" s="25">
        <f>T86+1</f>
        <v>14</v>
      </c>
      <c r="U91" s="2"/>
      <c r="V91" s="60" t="s">
        <v>65</v>
      </c>
      <c r="W91" s="58"/>
      <c r="X91" s="59"/>
      <c r="Y91" s="16" t="s">
        <v>54</v>
      </c>
      <c r="Z91" s="25">
        <f>Z86+1</f>
        <v>12</v>
      </c>
      <c r="AA91" s="2">
        <v>2</v>
      </c>
      <c r="AB91" s="58" t="s">
        <v>63</v>
      </c>
      <c r="AC91" s="58"/>
      <c r="AD91" s="59"/>
    </row>
    <row r="92" spans="1:30" x14ac:dyDescent="0.35">
      <c r="A92" s="26" t="str">
        <f>$A$36</f>
        <v>8.00-15.15</v>
      </c>
      <c r="B92" s="27"/>
      <c r="C92" s="2"/>
      <c r="D92" s="58"/>
      <c r="E92" s="58"/>
      <c r="F92" s="59"/>
      <c r="G92" s="26" t="str">
        <f>$A$36</f>
        <v>8.00-15.15</v>
      </c>
      <c r="H92" s="27"/>
      <c r="I92" s="2"/>
      <c r="J92" s="58"/>
      <c r="K92" s="58"/>
      <c r="L92" s="59"/>
      <c r="M92" s="26" t="str">
        <f>$A$36</f>
        <v>8.00-15.15</v>
      </c>
      <c r="N92" s="27"/>
      <c r="O92" s="2"/>
      <c r="P92" s="58"/>
      <c r="Q92" s="58"/>
      <c r="R92" s="59"/>
      <c r="S92" s="26" t="str">
        <f>$A$36</f>
        <v>8.00-15.15</v>
      </c>
      <c r="T92" s="27"/>
      <c r="U92" s="2"/>
      <c r="V92" s="58"/>
      <c r="W92" s="58"/>
      <c r="X92" s="59"/>
      <c r="Y92" s="16"/>
      <c r="Z92" s="27"/>
      <c r="AA92" s="2"/>
      <c r="AB92" s="60"/>
      <c r="AC92" s="58"/>
      <c r="AD92" s="59"/>
    </row>
    <row r="93" spans="1:30" x14ac:dyDescent="0.35">
      <c r="A93" s="28"/>
      <c r="B93" s="27"/>
      <c r="C93" s="2"/>
      <c r="D93" s="58"/>
      <c r="E93" s="58"/>
      <c r="F93" s="59"/>
      <c r="G93" s="28"/>
      <c r="H93" s="27"/>
      <c r="I93" s="2"/>
      <c r="J93" s="58"/>
      <c r="K93" s="58"/>
      <c r="L93" s="59"/>
      <c r="M93" s="28"/>
      <c r="N93" s="27"/>
      <c r="O93" s="2"/>
      <c r="P93" s="58"/>
      <c r="Q93" s="58"/>
      <c r="R93" s="59"/>
      <c r="S93" s="28"/>
      <c r="T93" s="27"/>
      <c r="U93" s="2"/>
      <c r="V93" s="58"/>
      <c r="W93" s="58"/>
      <c r="X93" s="59"/>
      <c r="Y93" s="16"/>
      <c r="Z93" s="27"/>
      <c r="AA93" s="2"/>
      <c r="AB93" s="58"/>
      <c r="AC93" s="58"/>
      <c r="AD93" s="59"/>
    </row>
    <row r="94" spans="1:30" x14ac:dyDescent="0.35">
      <c r="A94" s="28"/>
      <c r="B94" s="27"/>
      <c r="C94" s="2"/>
      <c r="D94" s="58"/>
      <c r="E94" s="58"/>
      <c r="F94" s="59"/>
      <c r="G94" s="28"/>
      <c r="H94" s="27"/>
      <c r="I94" s="2"/>
      <c r="J94" s="58"/>
      <c r="K94" s="58"/>
      <c r="L94" s="59"/>
      <c r="M94" s="28"/>
      <c r="N94" s="27"/>
      <c r="O94" s="2"/>
      <c r="P94" s="58"/>
      <c r="Q94" s="58"/>
      <c r="R94" s="59"/>
      <c r="S94" s="28"/>
      <c r="T94" s="27"/>
      <c r="U94" s="2"/>
      <c r="V94" s="58"/>
      <c r="W94" s="58"/>
      <c r="X94" s="59"/>
      <c r="Y94" s="16"/>
      <c r="Z94" s="27"/>
      <c r="AA94" s="2"/>
      <c r="AB94" s="58"/>
      <c r="AC94" s="58"/>
      <c r="AD94" s="59"/>
    </row>
    <row r="95" spans="1:30" x14ac:dyDescent="0.35">
      <c r="A95" s="28"/>
      <c r="B95" s="27"/>
      <c r="C95" s="2"/>
      <c r="D95" s="58"/>
      <c r="E95" s="58"/>
      <c r="F95" s="59"/>
      <c r="G95" s="28"/>
      <c r="H95" s="27"/>
      <c r="I95" s="2"/>
      <c r="J95" s="58"/>
      <c r="K95" s="58"/>
      <c r="L95" s="59"/>
      <c r="M95" s="28"/>
      <c r="N95" s="27"/>
      <c r="O95" s="2"/>
      <c r="P95" s="58"/>
      <c r="Q95" s="58"/>
      <c r="R95" s="59"/>
      <c r="S95" s="28"/>
      <c r="T95" s="27"/>
      <c r="U95" s="2"/>
      <c r="V95" s="58"/>
      <c r="W95" s="58"/>
      <c r="X95" s="59"/>
      <c r="Y95" s="16"/>
      <c r="Z95" s="27"/>
      <c r="AA95" s="2"/>
      <c r="AB95" s="58"/>
      <c r="AC95" s="58"/>
      <c r="AD95" s="59"/>
    </row>
    <row r="96" spans="1:30" x14ac:dyDescent="0.35">
      <c r="A96" s="1" t="str">
        <f>$A$40</f>
        <v>pe</v>
      </c>
      <c r="B96" s="25">
        <f>B91+1</f>
        <v>21</v>
      </c>
      <c r="C96" s="2">
        <v>2</v>
      </c>
      <c r="D96" s="58"/>
      <c r="E96" s="58"/>
      <c r="F96" s="59"/>
      <c r="G96" s="1" t="str">
        <f>$A$40</f>
        <v>pe</v>
      </c>
      <c r="H96" s="25">
        <f>H91+1</f>
        <v>18</v>
      </c>
      <c r="I96" s="2">
        <v>2</v>
      </c>
      <c r="J96" s="58"/>
      <c r="K96" s="58"/>
      <c r="L96" s="59"/>
      <c r="M96" s="1" t="str">
        <f>$A$40</f>
        <v>pe</v>
      </c>
      <c r="N96" s="25">
        <f>N91+1</f>
        <v>18</v>
      </c>
      <c r="O96" s="2">
        <v>2</v>
      </c>
      <c r="P96" s="58"/>
      <c r="Q96" s="58"/>
      <c r="R96" s="59"/>
      <c r="S96" s="1" t="str">
        <f>$A$40</f>
        <v>pe</v>
      </c>
      <c r="T96" s="66">
        <f>T91+1</f>
        <v>15</v>
      </c>
      <c r="U96" s="2"/>
      <c r="V96" s="58" t="s">
        <v>66</v>
      </c>
      <c r="W96" s="58"/>
      <c r="X96" s="59"/>
      <c r="Y96" s="16" t="s">
        <v>56</v>
      </c>
      <c r="Z96" s="25">
        <f>Z91+1</f>
        <v>13</v>
      </c>
      <c r="AA96" s="2">
        <v>2</v>
      </c>
      <c r="AB96" s="58" t="s">
        <v>63</v>
      </c>
      <c r="AC96" s="58"/>
      <c r="AD96" s="59"/>
    </row>
    <row r="97" spans="1:30" x14ac:dyDescent="0.35">
      <c r="A97" s="28" t="str">
        <f>$A$41</f>
        <v>8.00-10.50</v>
      </c>
      <c r="B97" s="27"/>
      <c r="C97" s="2"/>
      <c r="D97" s="58"/>
      <c r="E97" s="58"/>
      <c r="F97" s="59"/>
      <c r="G97" s="28" t="str">
        <f>$A$41</f>
        <v>8.00-10.50</v>
      </c>
      <c r="H97" s="27"/>
      <c r="I97" s="2"/>
      <c r="J97" s="58"/>
      <c r="K97" s="58"/>
      <c r="L97" s="59"/>
      <c r="M97" s="28" t="str">
        <f>$A$41</f>
        <v>8.00-10.50</v>
      </c>
      <c r="N97" s="27"/>
      <c r="O97" s="2"/>
      <c r="P97" s="58"/>
      <c r="Q97" s="58"/>
      <c r="R97" s="59"/>
      <c r="S97" s="28" t="str">
        <f>$A$41</f>
        <v>8.00-10.50</v>
      </c>
      <c r="T97" s="27"/>
      <c r="U97" s="2"/>
      <c r="V97" s="58"/>
      <c r="W97" s="58"/>
      <c r="X97" s="59"/>
      <c r="Y97" s="16"/>
      <c r="Z97" s="27"/>
      <c r="AA97" s="2"/>
      <c r="AB97" s="58"/>
      <c r="AC97" s="58"/>
      <c r="AD97" s="59"/>
    </row>
    <row r="98" spans="1:30" x14ac:dyDescent="0.35">
      <c r="A98" s="28" t="str">
        <f>$A$42</f>
        <v>12.15-14.15</v>
      </c>
      <c r="B98" s="27"/>
      <c r="C98" s="2"/>
      <c r="D98" s="58"/>
      <c r="E98" s="58"/>
      <c r="F98" s="59"/>
      <c r="G98" s="28" t="str">
        <f>$A$42</f>
        <v>12.15-14.15</v>
      </c>
      <c r="H98" s="27"/>
      <c r="I98" s="2"/>
      <c r="J98" s="58"/>
      <c r="K98" s="58"/>
      <c r="L98" s="59"/>
      <c r="M98" s="28" t="str">
        <f>$A$42</f>
        <v>12.15-14.15</v>
      </c>
      <c r="N98" s="27"/>
      <c r="O98" s="2"/>
      <c r="P98" s="58"/>
      <c r="Q98" s="58"/>
      <c r="R98" s="59"/>
      <c r="S98" s="28" t="str">
        <f>$A$42</f>
        <v>12.15-14.15</v>
      </c>
      <c r="T98" s="27"/>
      <c r="U98" s="2"/>
      <c r="V98" s="58"/>
      <c r="W98" s="58"/>
      <c r="X98" s="59"/>
      <c r="Y98" s="16"/>
      <c r="Z98" s="27"/>
      <c r="AA98" s="2"/>
      <c r="AB98" s="58"/>
      <c r="AC98" s="58"/>
      <c r="AD98" s="59"/>
    </row>
    <row r="99" spans="1:30" x14ac:dyDescent="0.35">
      <c r="A99" s="28"/>
      <c r="B99" s="27"/>
      <c r="C99" s="2"/>
      <c r="D99" s="58"/>
      <c r="E99" s="58"/>
      <c r="F99" s="59"/>
      <c r="G99" s="28"/>
      <c r="H99" s="27"/>
      <c r="I99" s="2"/>
      <c r="J99" s="58"/>
      <c r="K99" s="58"/>
      <c r="L99" s="59"/>
      <c r="M99" s="28"/>
      <c r="N99" s="27"/>
      <c r="O99" s="2"/>
      <c r="P99" s="58"/>
      <c r="Q99" s="58"/>
      <c r="R99" s="59"/>
      <c r="S99" s="28"/>
      <c r="T99" s="27"/>
      <c r="U99" s="2"/>
      <c r="V99" s="58"/>
      <c r="W99" s="58"/>
      <c r="X99" s="59"/>
      <c r="Y99" s="16"/>
      <c r="Z99" s="27"/>
      <c r="AA99" s="2"/>
      <c r="AB99" s="58"/>
      <c r="AC99" s="58"/>
      <c r="AD99" s="59"/>
    </row>
    <row r="100" spans="1:30" x14ac:dyDescent="0.35">
      <c r="A100" s="28"/>
      <c r="B100" s="27"/>
      <c r="C100" s="2"/>
      <c r="D100" s="58"/>
      <c r="E100" s="58"/>
      <c r="F100" s="59"/>
      <c r="G100" s="28"/>
      <c r="H100" s="27"/>
      <c r="I100" s="2"/>
      <c r="J100" s="58"/>
      <c r="K100" s="58"/>
      <c r="L100" s="59"/>
      <c r="M100" s="28"/>
      <c r="N100" s="27"/>
      <c r="O100" s="2"/>
      <c r="P100" s="58"/>
      <c r="Q100" s="58"/>
      <c r="R100" s="59"/>
      <c r="S100" s="28"/>
      <c r="T100" s="27"/>
      <c r="U100" s="2"/>
      <c r="V100" s="58"/>
      <c r="W100" s="58"/>
      <c r="X100" s="59"/>
      <c r="Y100" s="16"/>
      <c r="Z100" s="27"/>
      <c r="AA100" s="2"/>
      <c r="AB100" s="58"/>
      <c r="AC100" s="58"/>
      <c r="AD100" s="59"/>
    </row>
    <row r="101" spans="1:30" x14ac:dyDescent="0.35">
      <c r="A101" s="16" t="s">
        <v>60</v>
      </c>
      <c r="B101" s="31">
        <f>B96+1</f>
        <v>22</v>
      </c>
      <c r="C101" s="2"/>
      <c r="D101" s="58"/>
      <c r="E101" s="58"/>
      <c r="F101" s="59"/>
      <c r="G101" s="16" t="s">
        <v>60</v>
      </c>
      <c r="H101" s="31">
        <f>H96+1</f>
        <v>19</v>
      </c>
      <c r="I101" s="2"/>
      <c r="J101" s="58"/>
      <c r="K101" s="58"/>
      <c r="L101" s="59"/>
      <c r="M101" s="16" t="s">
        <v>60</v>
      </c>
      <c r="N101" s="31">
        <f>N96+1</f>
        <v>19</v>
      </c>
      <c r="O101" s="2"/>
      <c r="P101" s="58"/>
      <c r="Q101" s="58"/>
      <c r="R101" s="59"/>
      <c r="S101" s="16" t="s">
        <v>60</v>
      </c>
      <c r="T101" s="31">
        <f>T96+1</f>
        <v>16</v>
      </c>
      <c r="U101" s="2"/>
      <c r="V101" s="58"/>
      <c r="W101" s="58"/>
      <c r="X101" s="59"/>
      <c r="Y101" s="16" t="s">
        <v>60</v>
      </c>
      <c r="Z101" s="31">
        <f>Z96+1</f>
        <v>14</v>
      </c>
      <c r="AA101" s="2"/>
      <c r="AB101" s="58"/>
      <c r="AC101" s="58"/>
      <c r="AD101" s="59"/>
    </row>
    <row r="102" spans="1:30" x14ac:dyDescent="0.35">
      <c r="A102" s="16" t="s">
        <v>61</v>
      </c>
      <c r="B102" s="32">
        <f>B101+1</f>
        <v>23</v>
      </c>
      <c r="C102" s="2"/>
      <c r="D102" s="58"/>
      <c r="E102" s="58"/>
      <c r="F102" s="59"/>
      <c r="G102" s="16" t="s">
        <v>61</v>
      </c>
      <c r="H102" s="32">
        <f>H101+1</f>
        <v>20</v>
      </c>
      <c r="I102" s="2"/>
      <c r="J102" s="58"/>
      <c r="K102" s="58"/>
      <c r="L102" s="59"/>
      <c r="M102" s="16" t="s">
        <v>61</v>
      </c>
      <c r="N102" s="32">
        <f>N101+1</f>
        <v>20</v>
      </c>
      <c r="O102" s="2"/>
      <c r="P102" s="58"/>
      <c r="Q102" s="58"/>
      <c r="R102" s="59"/>
      <c r="S102" s="16" t="s">
        <v>61</v>
      </c>
      <c r="T102" s="32">
        <f>T101+1</f>
        <v>17</v>
      </c>
      <c r="U102" s="2"/>
      <c r="V102" s="58"/>
      <c r="W102" s="58"/>
      <c r="X102" s="59"/>
      <c r="Y102" s="16" t="s">
        <v>61</v>
      </c>
      <c r="Z102" s="32">
        <f>Z101+1</f>
        <v>15</v>
      </c>
      <c r="AA102" s="2"/>
      <c r="AB102" s="58"/>
      <c r="AC102" s="58"/>
      <c r="AD102" s="59"/>
    </row>
    <row r="103" spans="1:30" s="12" customFormat="1" x14ac:dyDescent="0.35">
      <c r="A103" s="33" t="s">
        <v>42</v>
      </c>
      <c r="B103" s="55">
        <f>B75+1</f>
        <v>5</v>
      </c>
      <c r="C103" s="34"/>
      <c r="D103" s="35" t="s">
        <v>6</v>
      </c>
      <c r="E103" s="35" t="s">
        <v>7</v>
      </c>
      <c r="F103" s="36" t="s">
        <v>43</v>
      </c>
      <c r="G103" s="33" t="s">
        <v>42</v>
      </c>
      <c r="H103" s="55">
        <f>H75+1</f>
        <v>9</v>
      </c>
      <c r="I103" s="34"/>
      <c r="J103" s="35" t="s">
        <v>6</v>
      </c>
      <c r="K103" s="35" t="s">
        <v>7</v>
      </c>
      <c r="L103" s="36" t="s">
        <v>43</v>
      </c>
      <c r="M103" s="33" t="s">
        <v>42</v>
      </c>
      <c r="N103" s="55">
        <f>N75+1</f>
        <v>13</v>
      </c>
      <c r="O103" s="34"/>
      <c r="P103" s="35" t="s">
        <v>6</v>
      </c>
      <c r="Q103" s="35" t="s">
        <v>7</v>
      </c>
      <c r="R103" s="36" t="s">
        <v>43</v>
      </c>
      <c r="S103" s="33" t="s">
        <v>42</v>
      </c>
      <c r="T103" s="55">
        <f>T75+1</f>
        <v>17</v>
      </c>
      <c r="U103" s="34"/>
      <c r="V103" s="35" t="s">
        <v>6</v>
      </c>
      <c r="W103" s="35" t="s">
        <v>7</v>
      </c>
      <c r="X103" s="36" t="s">
        <v>43</v>
      </c>
      <c r="Y103" s="37" t="s">
        <v>42</v>
      </c>
      <c r="Z103" s="52">
        <v>21</v>
      </c>
      <c r="AA103" s="34"/>
      <c r="AB103" s="35" t="s">
        <v>6</v>
      </c>
      <c r="AC103" s="35" t="s">
        <v>7</v>
      </c>
      <c r="AD103" s="36" t="s">
        <v>43</v>
      </c>
    </row>
    <row r="104" spans="1:30" x14ac:dyDescent="0.35">
      <c r="A104" s="24" t="s">
        <v>44</v>
      </c>
      <c r="B104" s="25">
        <f>B102+1</f>
        <v>24</v>
      </c>
      <c r="C104" s="2">
        <v>2</v>
      </c>
      <c r="D104" s="58"/>
      <c r="E104" s="58"/>
      <c r="F104" s="59"/>
      <c r="G104" s="24" t="s">
        <v>44</v>
      </c>
      <c r="H104" s="25">
        <f>H102+1</f>
        <v>21</v>
      </c>
      <c r="I104" s="2">
        <v>2</v>
      </c>
      <c r="J104" s="58"/>
      <c r="K104" s="68"/>
      <c r="L104" s="69"/>
      <c r="M104" s="24" t="s">
        <v>44</v>
      </c>
      <c r="N104" s="25">
        <f>N102+1</f>
        <v>21</v>
      </c>
      <c r="O104" s="2">
        <v>2</v>
      </c>
      <c r="P104" s="58"/>
      <c r="Q104" s="58"/>
      <c r="R104" s="59"/>
      <c r="S104" s="24" t="s">
        <v>44</v>
      </c>
      <c r="T104" s="66">
        <f>T102+1</f>
        <v>18</v>
      </c>
      <c r="U104" s="2"/>
      <c r="V104" s="58" t="s">
        <v>67</v>
      </c>
      <c r="W104" s="58"/>
      <c r="X104" s="59"/>
      <c r="Y104" s="16" t="s">
        <v>44</v>
      </c>
      <c r="Z104" s="25">
        <f>Z102+1</f>
        <v>16</v>
      </c>
      <c r="AA104" s="2">
        <v>2</v>
      </c>
      <c r="AB104" s="58" t="s">
        <v>63</v>
      </c>
      <c r="AC104" s="58"/>
      <c r="AD104" s="59"/>
    </row>
    <row r="105" spans="1:30" x14ac:dyDescent="0.35">
      <c r="A105" s="26" t="str">
        <f>$A$21</f>
        <v>8.00-15.15</v>
      </c>
      <c r="B105" s="27"/>
      <c r="C105" s="2"/>
      <c r="D105" s="58"/>
      <c r="E105" s="58"/>
      <c r="F105" s="59"/>
      <c r="G105" s="26" t="str">
        <f>$A$21</f>
        <v>8.00-15.15</v>
      </c>
      <c r="H105" s="27"/>
      <c r="I105" s="2"/>
      <c r="J105" s="58"/>
      <c r="K105" s="58"/>
      <c r="L105" s="59"/>
      <c r="M105" s="26" t="str">
        <f>$A$21</f>
        <v>8.00-15.15</v>
      </c>
      <c r="N105" s="27"/>
      <c r="O105" s="2"/>
      <c r="P105" s="58"/>
      <c r="Q105" s="58"/>
      <c r="R105" s="59"/>
      <c r="S105" s="26" t="str">
        <f>$A$21</f>
        <v>8.00-15.15</v>
      </c>
      <c r="T105" s="27"/>
      <c r="U105" s="2"/>
      <c r="V105" s="58"/>
      <c r="W105" s="58"/>
      <c r="X105" s="59"/>
      <c r="Y105" s="16"/>
      <c r="Z105" s="27"/>
      <c r="AA105" s="2"/>
      <c r="AB105" s="58"/>
      <c r="AC105" s="58"/>
      <c r="AD105" s="59"/>
    </row>
    <row r="106" spans="1:30" x14ac:dyDescent="0.35">
      <c r="A106" s="26"/>
      <c r="B106" s="27"/>
      <c r="C106" s="2"/>
      <c r="D106" s="58"/>
      <c r="E106" s="58"/>
      <c r="F106" s="59"/>
      <c r="G106" s="26"/>
      <c r="H106" s="27"/>
      <c r="I106" s="2"/>
      <c r="J106" s="58"/>
      <c r="K106" s="58"/>
      <c r="L106" s="59"/>
      <c r="M106" s="26"/>
      <c r="N106" s="27"/>
      <c r="O106" s="2"/>
      <c r="P106" s="58"/>
      <c r="Q106" s="58"/>
      <c r="R106" s="59"/>
      <c r="S106" s="26"/>
      <c r="T106" s="27"/>
      <c r="U106" s="2"/>
      <c r="V106" s="58"/>
      <c r="W106" s="58"/>
      <c r="X106" s="59"/>
      <c r="Y106" s="16"/>
      <c r="Z106" s="27"/>
      <c r="AA106" s="2"/>
      <c r="AB106" s="58"/>
      <c r="AC106" s="58"/>
      <c r="AD106" s="59"/>
    </row>
    <row r="107" spans="1:30" x14ac:dyDescent="0.35">
      <c r="A107" s="26"/>
      <c r="B107" s="27"/>
      <c r="C107" s="2"/>
      <c r="D107" s="58"/>
      <c r="E107" s="58"/>
      <c r="F107" s="59"/>
      <c r="G107" s="26"/>
      <c r="H107" s="27"/>
      <c r="I107" s="2"/>
      <c r="J107" s="58"/>
      <c r="K107" s="58"/>
      <c r="L107" s="59"/>
      <c r="M107" s="26"/>
      <c r="N107" s="27"/>
      <c r="O107" s="2"/>
      <c r="P107" s="58"/>
      <c r="Q107" s="58"/>
      <c r="R107" s="59"/>
      <c r="S107" s="26"/>
      <c r="T107" s="27"/>
      <c r="U107" s="2"/>
      <c r="V107" s="58"/>
      <c r="W107" s="58"/>
      <c r="X107" s="59"/>
      <c r="Y107" s="16"/>
      <c r="Z107" s="27"/>
      <c r="AA107" s="2"/>
      <c r="AB107" s="58"/>
      <c r="AC107" s="58"/>
      <c r="AD107" s="59"/>
    </row>
    <row r="108" spans="1:30" x14ac:dyDescent="0.35">
      <c r="A108" s="26"/>
      <c r="B108" s="27"/>
      <c r="C108" s="2"/>
      <c r="D108" s="58"/>
      <c r="E108" s="58"/>
      <c r="F108" s="59"/>
      <c r="G108" s="26"/>
      <c r="H108" s="27"/>
      <c r="I108" s="2"/>
      <c r="J108" s="58"/>
      <c r="K108" s="58"/>
      <c r="L108" s="59"/>
      <c r="M108" s="26"/>
      <c r="N108" s="27"/>
      <c r="O108" s="2"/>
      <c r="P108" s="58"/>
      <c r="Q108" s="58"/>
      <c r="R108" s="59"/>
      <c r="S108" s="26"/>
      <c r="T108" s="27"/>
      <c r="U108" s="2"/>
      <c r="V108" s="58"/>
      <c r="W108" s="58"/>
      <c r="X108" s="59"/>
      <c r="Y108" s="16"/>
      <c r="Z108" s="27"/>
      <c r="AA108" s="2"/>
      <c r="AB108" s="58"/>
      <c r="AC108" s="58"/>
      <c r="AD108" s="59"/>
    </row>
    <row r="109" spans="1:30" x14ac:dyDescent="0.35">
      <c r="A109" s="1" t="s">
        <v>51</v>
      </c>
      <c r="B109" s="25">
        <f>B104+1</f>
        <v>25</v>
      </c>
      <c r="C109" s="2">
        <v>2</v>
      </c>
      <c r="D109" s="58"/>
      <c r="E109" s="58"/>
      <c r="F109" s="59"/>
      <c r="G109" s="1" t="s">
        <v>51</v>
      </c>
      <c r="H109" s="25">
        <f>H104+1</f>
        <v>22</v>
      </c>
      <c r="I109" s="2">
        <v>2</v>
      </c>
      <c r="J109" s="58"/>
      <c r="K109" s="58"/>
      <c r="L109" s="59"/>
      <c r="M109" s="1" t="s">
        <v>51</v>
      </c>
      <c r="N109" s="25">
        <f>N104+1</f>
        <v>22</v>
      </c>
      <c r="O109" s="2">
        <v>2</v>
      </c>
      <c r="P109" s="58"/>
      <c r="Q109" s="58"/>
      <c r="R109" s="59"/>
      <c r="S109" s="1" t="s">
        <v>51</v>
      </c>
      <c r="T109" s="25">
        <f>T104+1</f>
        <v>19</v>
      </c>
      <c r="U109" s="2">
        <v>2</v>
      </c>
      <c r="V109" s="58"/>
      <c r="W109" s="58"/>
      <c r="X109" s="59"/>
      <c r="Y109" s="16" t="s">
        <v>51</v>
      </c>
      <c r="Z109" s="25">
        <f>Z104+1</f>
        <v>17</v>
      </c>
      <c r="AA109" s="2">
        <v>2</v>
      </c>
      <c r="AB109" s="58" t="s">
        <v>63</v>
      </c>
      <c r="AC109" s="58"/>
      <c r="AD109" s="59"/>
    </row>
    <row r="110" spans="1:30" x14ac:dyDescent="0.35">
      <c r="A110" s="26" t="str">
        <f>$A$26</f>
        <v>8.00-15.15</v>
      </c>
      <c r="B110" s="27"/>
      <c r="C110" s="2"/>
      <c r="D110" s="58"/>
      <c r="E110" s="58"/>
      <c r="F110" s="59"/>
      <c r="G110" s="26" t="str">
        <f>$A$26</f>
        <v>8.00-15.15</v>
      </c>
      <c r="H110" s="27"/>
      <c r="I110" s="2"/>
      <c r="J110" s="58"/>
      <c r="K110" s="58"/>
      <c r="L110" s="59"/>
      <c r="M110" s="26" t="str">
        <f>$A$26</f>
        <v>8.00-15.15</v>
      </c>
      <c r="N110" s="27"/>
      <c r="O110" s="2"/>
      <c r="P110" s="58"/>
      <c r="Q110" s="58"/>
      <c r="R110" s="59"/>
      <c r="S110" s="26" t="str">
        <f>$A$26</f>
        <v>8.00-15.15</v>
      </c>
      <c r="T110" s="27"/>
      <c r="U110" s="2"/>
      <c r="V110" s="58"/>
      <c r="W110" s="58"/>
      <c r="X110" s="59"/>
      <c r="Y110" s="16"/>
      <c r="Z110" s="27"/>
      <c r="AA110" s="2"/>
      <c r="AB110" s="58"/>
      <c r="AC110" s="58"/>
      <c r="AD110" s="59"/>
    </row>
    <row r="111" spans="1:30" x14ac:dyDescent="0.35">
      <c r="A111" s="28"/>
      <c r="B111" s="27"/>
      <c r="C111" s="2"/>
      <c r="D111" s="58"/>
      <c r="E111" s="58"/>
      <c r="F111" s="59"/>
      <c r="G111" s="28"/>
      <c r="H111" s="27"/>
      <c r="I111" s="2"/>
      <c r="J111" s="58"/>
      <c r="K111" s="58"/>
      <c r="L111" s="59"/>
      <c r="M111" s="28"/>
      <c r="N111" s="27"/>
      <c r="O111" s="2"/>
      <c r="P111" s="58"/>
      <c r="Q111" s="58"/>
      <c r="R111" s="59"/>
      <c r="S111" s="28"/>
      <c r="T111" s="27"/>
      <c r="U111" s="2"/>
      <c r="V111" s="58"/>
      <c r="W111" s="58"/>
      <c r="X111" s="59"/>
      <c r="Y111" s="16"/>
      <c r="Z111" s="27"/>
      <c r="AA111" s="2"/>
      <c r="AB111" s="58"/>
      <c r="AC111" s="58"/>
      <c r="AD111" s="59"/>
    </row>
    <row r="112" spans="1:30" x14ac:dyDescent="0.35">
      <c r="A112" s="28"/>
      <c r="B112" s="27"/>
      <c r="C112" s="2"/>
      <c r="D112" s="58"/>
      <c r="E112" s="58"/>
      <c r="F112" s="59"/>
      <c r="G112" s="28"/>
      <c r="H112" s="27"/>
      <c r="I112" s="2"/>
      <c r="J112" s="58"/>
      <c r="K112" s="58"/>
      <c r="L112" s="59"/>
      <c r="M112" s="28"/>
      <c r="N112" s="27"/>
      <c r="O112" s="2"/>
      <c r="P112" s="58"/>
      <c r="Q112" s="58"/>
      <c r="R112" s="59"/>
      <c r="S112" s="28"/>
      <c r="T112" s="27"/>
      <c r="U112" s="2"/>
      <c r="V112" s="58"/>
      <c r="W112" s="58"/>
      <c r="X112" s="59"/>
      <c r="Y112" s="16"/>
      <c r="Z112" s="27"/>
      <c r="AA112" s="2"/>
      <c r="AB112" s="58"/>
      <c r="AC112" s="58"/>
      <c r="AD112" s="59"/>
    </row>
    <row r="113" spans="1:30" x14ac:dyDescent="0.35">
      <c r="A113" s="28"/>
      <c r="B113" s="27"/>
      <c r="C113" s="2"/>
      <c r="D113" s="58"/>
      <c r="E113" s="58"/>
      <c r="F113" s="59"/>
      <c r="G113" s="28"/>
      <c r="H113" s="27"/>
      <c r="I113" s="2"/>
      <c r="J113" s="58"/>
      <c r="K113" s="58"/>
      <c r="L113" s="59"/>
      <c r="M113" s="28"/>
      <c r="N113" s="27"/>
      <c r="O113" s="2"/>
      <c r="P113" s="58"/>
      <c r="Q113" s="58"/>
      <c r="R113" s="59"/>
      <c r="S113" s="28"/>
      <c r="T113" s="27"/>
      <c r="U113" s="2"/>
      <c r="V113" s="58"/>
      <c r="W113" s="58"/>
      <c r="X113" s="59"/>
      <c r="Y113" s="16"/>
      <c r="Z113" s="27"/>
      <c r="AA113" s="2"/>
      <c r="AB113" s="58"/>
      <c r="AC113" s="58"/>
      <c r="AD113" s="59"/>
    </row>
    <row r="114" spans="1:30" x14ac:dyDescent="0.35">
      <c r="A114" s="1" t="s">
        <v>53</v>
      </c>
      <c r="B114" s="25">
        <f>B109+1</f>
        <v>26</v>
      </c>
      <c r="C114" s="2">
        <v>2</v>
      </c>
      <c r="D114" s="58"/>
      <c r="E114" s="58"/>
      <c r="F114" s="59"/>
      <c r="G114" s="1" t="s">
        <v>53</v>
      </c>
      <c r="H114" s="25">
        <f>H109+1</f>
        <v>23</v>
      </c>
      <c r="I114" s="2">
        <v>2</v>
      </c>
      <c r="J114" s="58"/>
      <c r="K114" s="58"/>
      <c r="L114" s="59"/>
      <c r="M114" s="1" t="s">
        <v>53</v>
      </c>
      <c r="N114" s="25">
        <f>N109+1</f>
        <v>23</v>
      </c>
      <c r="O114" s="2">
        <v>2</v>
      </c>
      <c r="P114" s="58"/>
      <c r="Q114" s="58"/>
      <c r="R114" s="59"/>
      <c r="S114" s="1" t="s">
        <v>53</v>
      </c>
      <c r="T114" s="25">
        <f>T109+1</f>
        <v>20</v>
      </c>
      <c r="U114" s="2">
        <v>2</v>
      </c>
      <c r="V114" s="58"/>
      <c r="W114" s="58"/>
      <c r="X114" s="59"/>
      <c r="Y114" s="16" t="s">
        <v>64</v>
      </c>
      <c r="Z114" s="25">
        <f>Z109+1</f>
        <v>18</v>
      </c>
      <c r="AA114" s="2">
        <v>2</v>
      </c>
      <c r="AB114" s="58" t="s">
        <v>63</v>
      </c>
      <c r="AC114" s="58"/>
      <c r="AD114" s="59"/>
    </row>
    <row r="115" spans="1:30" x14ac:dyDescent="0.35">
      <c r="A115" s="26" t="str">
        <f>$A$31</f>
        <v>8.00-15.15</v>
      </c>
      <c r="B115" s="27"/>
      <c r="C115" s="2"/>
      <c r="D115" s="58"/>
      <c r="E115" s="58"/>
      <c r="F115" s="59"/>
      <c r="G115" s="26" t="str">
        <f>$A$31</f>
        <v>8.00-15.15</v>
      </c>
      <c r="H115" s="27"/>
      <c r="I115" s="2"/>
      <c r="J115" s="58"/>
      <c r="K115" s="58"/>
      <c r="L115" s="59"/>
      <c r="M115" s="26" t="str">
        <f>$A$31</f>
        <v>8.00-15.15</v>
      </c>
      <c r="N115" s="27"/>
      <c r="O115" s="2"/>
      <c r="P115" s="58"/>
      <c r="Q115" s="58"/>
      <c r="R115" s="59"/>
      <c r="S115" s="26" t="str">
        <f>$A$31</f>
        <v>8.00-15.15</v>
      </c>
      <c r="T115" s="27"/>
      <c r="U115" s="2"/>
      <c r="V115" s="58"/>
      <c r="W115" s="58"/>
      <c r="X115" s="59"/>
      <c r="Y115" s="16"/>
      <c r="Z115" s="27"/>
      <c r="AA115" s="2"/>
      <c r="AB115" s="58"/>
      <c r="AC115" s="58"/>
      <c r="AD115" s="59"/>
    </row>
    <row r="116" spans="1:30" x14ac:dyDescent="0.35">
      <c r="A116" s="28"/>
      <c r="B116" s="27"/>
      <c r="C116" s="2"/>
      <c r="D116" s="58"/>
      <c r="E116" s="58"/>
      <c r="F116" s="59"/>
      <c r="G116" s="28"/>
      <c r="H116" s="27"/>
      <c r="I116" s="2"/>
      <c r="J116" s="58"/>
      <c r="K116" s="58"/>
      <c r="L116" s="59"/>
      <c r="M116" s="28"/>
      <c r="N116" s="27"/>
      <c r="O116" s="2"/>
      <c r="P116" s="58"/>
      <c r="Q116" s="58"/>
      <c r="R116" s="59"/>
      <c r="S116" s="28"/>
      <c r="T116" s="27"/>
      <c r="U116" s="2"/>
      <c r="V116" s="58"/>
      <c r="W116" s="58"/>
      <c r="X116" s="59"/>
      <c r="Y116" s="16"/>
      <c r="Z116" s="27"/>
      <c r="AA116" s="2"/>
      <c r="AB116" s="58"/>
      <c r="AC116" s="58"/>
      <c r="AD116" s="59"/>
    </row>
    <row r="117" spans="1:30" x14ac:dyDescent="0.35">
      <c r="A117" s="28"/>
      <c r="B117" s="27"/>
      <c r="C117" s="2"/>
      <c r="D117" s="58"/>
      <c r="E117" s="58"/>
      <c r="F117" s="59"/>
      <c r="G117" s="28"/>
      <c r="H117" s="27"/>
      <c r="I117" s="2"/>
      <c r="J117" s="58"/>
      <c r="K117" s="58"/>
      <c r="L117" s="59"/>
      <c r="M117" s="28"/>
      <c r="N117" s="27"/>
      <c r="O117" s="2"/>
      <c r="P117" s="58"/>
      <c r="Q117" s="58"/>
      <c r="R117" s="59"/>
      <c r="S117" s="28"/>
      <c r="T117" s="27"/>
      <c r="U117" s="2"/>
      <c r="V117" s="58"/>
      <c r="W117" s="58"/>
      <c r="X117" s="59"/>
      <c r="Y117" s="16"/>
      <c r="Z117" s="27"/>
      <c r="AA117" s="2"/>
      <c r="AB117" s="58"/>
      <c r="AC117" s="58"/>
      <c r="AD117" s="59"/>
    </row>
    <row r="118" spans="1:30" x14ac:dyDescent="0.35">
      <c r="A118" s="28"/>
      <c r="B118" s="27"/>
      <c r="C118" s="2"/>
      <c r="D118" s="58"/>
      <c r="E118" s="58"/>
      <c r="F118" s="59"/>
      <c r="G118" s="28"/>
      <c r="H118" s="27"/>
      <c r="I118" s="2"/>
      <c r="J118" s="58"/>
      <c r="K118" s="58"/>
      <c r="L118" s="59"/>
      <c r="M118" s="28"/>
      <c r="N118" s="27"/>
      <c r="O118" s="2"/>
      <c r="P118" s="58"/>
      <c r="Q118" s="58"/>
      <c r="R118" s="59"/>
      <c r="S118" s="28"/>
      <c r="T118" s="27"/>
      <c r="U118" s="2"/>
      <c r="V118" s="58"/>
      <c r="W118" s="58"/>
      <c r="X118" s="59"/>
      <c r="Y118" s="16"/>
      <c r="Z118" s="27"/>
      <c r="AA118" s="2"/>
      <c r="AB118" s="58"/>
      <c r="AC118" s="58"/>
      <c r="AD118" s="59"/>
    </row>
    <row r="119" spans="1:30" x14ac:dyDescent="0.35">
      <c r="A119" s="1" t="s">
        <v>54</v>
      </c>
      <c r="B119" s="25">
        <f>B114+1</f>
        <v>27</v>
      </c>
      <c r="C119" s="2">
        <v>2</v>
      </c>
      <c r="D119" s="60"/>
      <c r="E119" s="58"/>
      <c r="F119" s="59"/>
      <c r="G119" s="1" t="s">
        <v>54</v>
      </c>
      <c r="H119" s="25">
        <f>H114+1</f>
        <v>24</v>
      </c>
      <c r="I119" s="2">
        <v>2</v>
      </c>
      <c r="J119" s="58"/>
      <c r="K119" s="58"/>
      <c r="L119" s="59"/>
      <c r="M119" s="1" t="s">
        <v>54</v>
      </c>
      <c r="N119" s="25">
        <f>N114+1</f>
        <v>24</v>
      </c>
      <c r="O119" s="2">
        <v>2</v>
      </c>
      <c r="P119" s="60"/>
      <c r="Q119" s="58"/>
      <c r="R119" s="59"/>
      <c r="S119" s="1" t="s">
        <v>54</v>
      </c>
      <c r="T119" s="25">
        <f>T114+1</f>
        <v>21</v>
      </c>
      <c r="U119" s="2">
        <v>2</v>
      </c>
      <c r="V119" s="60"/>
      <c r="W119" s="58"/>
      <c r="X119" s="59"/>
      <c r="Y119" s="16" t="s">
        <v>54</v>
      </c>
      <c r="Z119" s="25">
        <f>Z114+1</f>
        <v>19</v>
      </c>
      <c r="AA119" s="2">
        <v>2</v>
      </c>
      <c r="AB119" s="58" t="s">
        <v>63</v>
      </c>
      <c r="AC119" s="58"/>
      <c r="AD119" s="59"/>
    </row>
    <row r="120" spans="1:30" x14ac:dyDescent="0.35">
      <c r="A120" s="26" t="str">
        <f>$A$36</f>
        <v>8.00-15.15</v>
      </c>
      <c r="B120" s="27"/>
      <c r="C120" s="2"/>
      <c r="D120" s="58"/>
      <c r="E120" s="58"/>
      <c r="F120" s="59"/>
      <c r="G120" s="26" t="str">
        <f>$A$36</f>
        <v>8.00-15.15</v>
      </c>
      <c r="H120" s="27"/>
      <c r="I120" s="2"/>
      <c r="J120" s="60"/>
      <c r="K120" s="58"/>
      <c r="L120" s="59"/>
      <c r="M120" s="26" t="str">
        <f>$A$36</f>
        <v>8.00-15.15</v>
      </c>
      <c r="N120" s="27"/>
      <c r="O120" s="2"/>
      <c r="P120" s="58"/>
      <c r="Q120" s="58"/>
      <c r="R120" s="59"/>
      <c r="S120" s="26" t="str">
        <f>$A$36</f>
        <v>8.00-15.15</v>
      </c>
      <c r="T120" s="27"/>
      <c r="U120" s="2"/>
      <c r="V120" s="58"/>
      <c r="W120" s="58"/>
      <c r="X120" s="59"/>
      <c r="Y120" s="16"/>
      <c r="Z120" s="27"/>
      <c r="AA120" s="2"/>
      <c r="AB120" s="60"/>
      <c r="AC120" s="58"/>
      <c r="AD120" s="59"/>
    </row>
    <row r="121" spans="1:30" x14ac:dyDescent="0.35">
      <c r="A121" s="28"/>
      <c r="B121" s="27"/>
      <c r="C121" s="2"/>
      <c r="D121" s="58"/>
      <c r="E121" s="58"/>
      <c r="F121" s="59"/>
      <c r="G121" s="28"/>
      <c r="H121" s="27"/>
      <c r="I121" s="2"/>
      <c r="J121" s="58"/>
      <c r="K121" s="58"/>
      <c r="L121" s="59"/>
      <c r="M121" s="28"/>
      <c r="N121" s="27"/>
      <c r="O121" s="2"/>
      <c r="P121" s="58"/>
      <c r="Q121" s="58"/>
      <c r="R121" s="59"/>
      <c r="S121" s="28"/>
      <c r="T121" s="27"/>
      <c r="U121" s="2"/>
      <c r="V121" s="58"/>
      <c r="W121" s="58"/>
      <c r="X121" s="59"/>
      <c r="Y121" s="16"/>
      <c r="Z121" s="27"/>
      <c r="AA121" s="2"/>
      <c r="AB121" s="58"/>
      <c r="AC121" s="58"/>
      <c r="AD121" s="59"/>
    </row>
    <row r="122" spans="1:30" x14ac:dyDescent="0.35">
      <c r="A122" s="28"/>
      <c r="B122" s="27"/>
      <c r="C122" s="2"/>
      <c r="D122" s="58"/>
      <c r="E122" s="58"/>
      <c r="F122" s="59"/>
      <c r="G122" s="28"/>
      <c r="H122" s="27"/>
      <c r="I122" s="2"/>
      <c r="J122" s="58"/>
      <c r="K122" s="58"/>
      <c r="L122" s="59"/>
      <c r="M122" s="28"/>
      <c r="N122" s="27"/>
      <c r="O122" s="2"/>
      <c r="P122" s="58"/>
      <c r="Q122" s="58"/>
      <c r="R122" s="59"/>
      <c r="S122" s="28"/>
      <c r="T122" s="27"/>
      <c r="U122" s="2"/>
      <c r="V122" s="58"/>
      <c r="W122" s="58"/>
      <c r="X122" s="59"/>
      <c r="Y122" s="16"/>
      <c r="Z122" s="27"/>
      <c r="AA122" s="2"/>
      <c r="AB122" s="58"/>
      <c r="AC122" s="58"/>
      <c r="AD122" s="59"/>
    </row>
    <row r="123" spans="1:30" x14ac:dyDescent="0.35">
      <c r="A123" s="28"/>
      <c r="B123" s="27"/>
      <c r="C123" s="2"/>
      <c r="D123" s="58"/>
      <c r="E123" s="58"/>
      <c r="F123" s="59"/>
      <c r="G123" s="28"/>
      <c r="H123" s="27"/>
      <c r="I123" s="2"/>
      <c r="J123" s="58"/>
      <c r="K123" s="58"/>
      <c r="L123" s="59"/>
      <c r="M123" s="28"/>
      <c r="N123" s="27"/>
      <c r="O123" s="2"/>
      <c r="P123" s="58"/>
      <c r="Q123" s="58"/>
      <c r="R123" s="59"/>
      <c r="S123" s="28"/>
      <c r="T123" s="27"/>
      <c r="U123" s="2"/>
      <c r="V123" s="58"/>
      <c r="W123" s="58"/>
      <c r="X123" s="59"/>
      <c r="Y123" s="16"/>
      <c r="Z123" s="27"/>
      <c r="AA123" s="2"/>
      <c r="AB123" s="58"/>
      <c r="AC123" s="58"/>
      <c r="AD123" s="59"/>
    </row>
    <row r="124" spans="1:30" x14ac:dyDescent="0.35">
      <c r="A124" s="1" t="str">
        <f>$A$40</f>
        <v>pe</v>
      </c>
      <c r="B124" s="25">
        <f>B119+1</f>
        <v>28</v>
      </c>
      <c r="C124" s="2">
        <v>2</v>
      </c>
      <c r="D124" s="58"/>
      <c r="E124" s="58"/>
      <c r="F124" s="59"/>
      <c r="G124" s="1" t="str">
        <f>$A$40</f>
        <v>pe</v>
      </c>
      <c r="H124" s="25">
        <f>H119+1</f>
        <v>25</v>
      </c>
      <c r="I124" s="2">
        <v>2</v>
      </c>
      <c r="J124" s="58"/>
      <c r="K124" s="58"/>
      <c r="L124" s="59"/>
      <c r="M124" s="1" t="str">
        <f>$A$40</f>
        <v>pe</v>
      </c>
      <c r="N124" s="27">
        <f>N119+1</f>
        <v>25</v>
      </c>
      <c r="O124" s="2">
        <v>2</v>
      </c>
      <c r="P124" s="58"/>
      <c r="Q124" s="58"/>
      <c r="R124" s="59"/>
      <c r="S124" s="1" t="str">
        <f>$A$40</f>
        <v>pe</v>
      </c>
      <c r="T124" s="25">
        <f>T119+1</f>
        <v>22</v>
      </c>
      <c r="U124" s="2">
        <v>2</v>
      </c>
      <c r="V124" s="58"/>
      <c r="W124" s="58"/>
      <c r="X124" s="59"/>
      <c r="Y124" s="16" t="s">
        <v>56</v>
      </c>
      <c r="Z124" s="25">
        <f>Z119+1</f>
        <v>20</v>
      </c>
      <c r="AA124" s="2">
        <v>2</v>
      </c>
      <c r="AB124" s="58" t="s">
        <v>63</v>
      </c>
      <c r="AC124" s="58"/>
      <c r="AD124" s="59"/>
    </row>
    <row r="125" spans="1:30" x14ac:dyDescent="0.35">
      <c r="A125" s="28" t="str">
        <f>$A$41</f>
        <v>8.00-10.50</v>
      </c>
      <c r="B125" s="27"/>
      <c r="C125" s="2"/>
      <c r="D125" s="58"/>
      <c r="E125" s="58"/>
      <c r="F125" s="59"/>
      <c r="G125" s="28" t="str">
        <f>$A$41</f>
        <v>8.00-10.50</v>
      </c>
      <c r="H125" s="27"/>
      <c r="I125" s="2"/>
      <c r="J125" s="58"/>
      <c r="K125" s="58"/>
      <c r="L125" s="59"/>
      <c r="M125" s="28" t="str">
        <f>$A$41</f>
        <v>8.00-10.50</v>
      </c>
      <c r="N125" s="27"/>
      <c r="O125" s="2"/>
      <c r="P125" s="58"/>
      <c r="Q125" s="58"/>
      <c r="R125" s="59"/>
      <c r="S125" s="28" t="str">
        <f>$A$41</f>
        <v>8.00-10.50</v>
      </c>
      <c r="T125" s="27"/>
      <c r="U125" s="2"/>
      <c r="V125" s="58"/>
      <c r="W125" s="58"/>
      <c r="X125" s="59"/>
      <c r="Y125" s="16"/>
      <c r="Z125" s="27"/>
      <c r="AA125" s="2"/>
      <c r="AB125" s="58"/>
      <c r="AC125" s="58"/>
      <c r="AD125" s="59"/>
    </row>
    <row r="126" spans="1:30" x14ac:dyDescent="0.35">
      <c r="A126" s="28" t="str">
        <f>$A$42</f>
        <v>12.15-14.15</v>
      </c>
      <c r="B126" s="27"/>
      <c r="C126" s="2"/>
      <c r="D126" s="58"/>
      <c r="E126" s="58"/>
      <c r="F126" s="59"/>
      <c r="G126" s="28" t="str">
        <f>$A$42</f>
        <v>12.15-14.15</v>
      </c>
      <c r="H126" s="27"/>
      <c r="I126" s="2"/>
      <c r="J126" s="58"/>
      <c r="K126" s="58"/>
      <c r="L126" s="59"/>
      <c r="M126" s="28" t="str">
        <f>$A$42</f>
        <v>12.15-14.15</v>
      </c>
      <c r="N126" s="27"/>
      <c r="O126" s="2"/>
      <c r="P126" s="58"/>
      <c r="Q126" s="58"/>
      <c r="R126" s="59"/>
      <c r="S126" s="28" t="str">
        <f>$A$42</f>
        <v>12.15-14.15</v>
      </c>
      <c r="T126" s="27"/>
      <c r="U126" s="2"/>
      <c r="V126" s="58"/>
      <c r="W126" s="58"/>
      <c r="X126" s="59"/>
      <c r="Y126" s="16"/>
      <c r="Z126" s="27"/>
      <c r="AA126" s="2"/>
      <c r="AB126" s="58"/>
      <c r="AC126" s="58"/>
      <c r="AD126" s="59"/>
    </row>
    <row r="127" spans="1:30" x14ac:dyDescent="0.35">
      <c r="A127" s="28"/>
      <c r="B127" s="27"/>
      <c r="C127" s="2"/>
      <c r="D127" s="58"/>
      <c r="E127" s="58"/>
      <c r="F127" s="59"/>
      <c r="G127" s="28"/>
      <c r="H127" s="27"/>
      <c r="I127" s="2"/>
      <c r="J127" s="58"/>
      <c r="K127" s="58"/>
      <c r="L127" s="59"/>
      <c r="M127" s="28"/>
      <c r="N127" s="27"/>
      <c r="O127" s="2"/>
      <c r="P127" s="58"/>
      <c r="Q127" s="58"/>
      <c r="R127" s="59"/>
      <c r="S127" s="28"/>
      <c r="T127" s="27"/>
      <c r="U127" s="2"/>
      <c r="V127" s="58"/>
      <c r="W127" s="58"/>
      <c r="X127" s="59"/>
      <c r="Y127" s="16"/>
      <c r="Z127" s="27"/>
      <c r="AA127" s="2"/>
      <c r="AB127" s="58"/>
      <c r="AC127" s="58"/>
      <c r="AD127" s="59"/>
    </row>
    <row r="128" spans="1:30" x14ac:dyDescent="0.35">
      <c r="A128" s="28"/>
      <c r="B128" s="27"/>
      <c r="C128" s="2"/>
      <c r="D128" s="58"/>
      <c r="E128" s="58"/>
      <c r="F128" s="59"/>
      <c r="G128" s="28"/>
      <c r="H128" s="27"/>
      <c r="I128" s="2"/>
      <c r="J128" s="58"/>
      <c r="K128" s="58"/>
      <c r="L128" s="59"/>
      <c r="M128" s="28"/>
      <c r="N128" s="27"/>
      <c r="O128" s="2"/>
      <c r="P128" s="58"/>
      <c r="Q128" s="58"/>
      <c r="R128" s="59"/>
      <c r="S128" s="28"/>
      <c r="T128" s="27"/>
      <c r="U128" s="2"/>
      <c r="V128" s="58"/>
      <c r="W128" s="58"/>
      <c r="X128" s="59"/>
      <c r="Y128" s="16"/>
      <c r="Z128" s="27"/>
      <c r="AA128" s="2"/>
      <c r="AB128" s="58"/>
      <c r="AC128" s="58"/>
      <c r="AD128" s="59"/>
    </row>
    <row r="129" spans="1:30" x14ac:dyDescent="0.35">
      <c r="A129" s="16" t="s">
        <v>60</v>
      </c>
      <c r="B129" s="31">
        <f>B124+1</f>
        <v>29</v>
      </c>
      <c r="C129" s="2"/>
      <c r="D129" s="58"/>
      <c r="E129" s="58"/>
      <c r="F129" s="59"/>
      <c r="G129" s="16" t="s">
        <v>60</v>
      </c>
      <c r="H129" s="31">
        <f>H124+1</f>
        <v>26</v>
      </c>
      <c r="I129" s="2"/>
      <c r="J129" s="58"/>
      <c r="K129" s="58"/>
      <c r="L129" s="59"/>
      <c r="M129" s="16" t="s">
        <v>60</v>
      </c>
      <c r="N129" s="31">
        <f>N124+1</f>
        <v>26</v>
      </c>
      <c r="O129" s="2"/>
      <c r="P129" s="58"/>
      <c r="Q129" s="58"/>
      <c r="R129" s="59"/>
      <c r="S129" s="16" t="s">
        <v>60</v>
      </c>
      <c r="T129" s="31">
        <f>T124+1</f>
        <v>23</v>
      </c>
      <c r="U129" s="2"/>
      <c r="V129" s="58"/>
      <c r="W129" s="58"/>
      <c r="X129" s="59"/>
      <c r="Y129" s="16" t="s">
        <v>60</v>
      </c>
      <c r="Z129" s="31">
        <f>Z124+1</f>
        <v>21</v>
      </c>
      <c r="AA129" s="2"/>
      <c r="AB129" s="58"/>
      <c r="AC129" s="58"/>
      <c r="AD129" s="59"/>
    </row>
    <row r="130" spans="1:30" x14ac:dyDescent="0.35">
      <c r="A130" s="16" t="s">
        <v>61</v>
      </c>
      <c r="B130" s="32">
        <f>B129+1</f>
        <v>30</v>
      </c>
      <c r="C130" s="2"/>
      <c r="D130" s="58"/>
      <c r="E130" s="58"/>
      <c r="F130" s="59"/>
      <c r="G130" s="16" t="s">
        <v>61</v>
      </c>
      <c r="H130" s="32">
        <f>H129+1</f>
        <v>27</v>
      </c>
      <c r="I130" s="2"/>
      <c r="J130" s="58"/>
      <c r="K130" s="58"/>
      <c r="L130" s="59"/>
      <c r="M130" s="16" t="s">
        <v>61</v>
      </c>
      <c r="N130" s="32">
        <f>N129+1</f>
        <v>27</v>
      </c>
      <c r="O130" s="2"/>
      <c r="P130" s="58"/>
      <c r="Q130" s="58"/>
      <c r="R130" s="59"/>
      <c r="S130" s="16" t="s">
        <v>61</v>
      </c>
      <c r="T130" s="31">
        <f>T129+1</f>
        <v>24</v>
      </c>
      <c r="U130" s="2"/>
      <c r="V130" s="58"/>
      <c r="W130" s="58"/>
      <c r="X130" s="59"/>
      <c r="Y130" s="16" t="s">
        <v>61</v>
      </c>
      <c r="Z130" s="32">
        <f>Z129+1</f>
        <v>22</v>
      </c>
      <c r="AA130" s="2"/>
      <c r="AB130" s="58"/>
      <c r="AC130" s="58"/>
      <c r="AD130" s="59"/>
    </row>
    <row r="131" spans="1:30" s="12" customFormat="1" x14ac:dyDescent="0.35">
      <c r="A131" s="38" t="s">
        <v>68</v>
      </c>
      <c r="B131" s="40"/>
      <c r="C131" s="34">
        <f>SUM(C20:C130)</f>
        <v>30</v>
      </c>
      <c r="D131" s="35" t="s">
        <v>69</v>
      </c>
      <c r="E131" s="39" t="s">
        <v>70</v>
      </c>
      <c r="F131" s="36">
        <f>SUM(F20:F130)</f>
        <v>0</v>
      </c>
      <c r="G131" s="38" t="s">
        <v>68</v>
      </c>
      <c r="H131" s="35"/>
      <c r="I131" s="34">
        <f>SUM(I20:I130)</f>
        <v>40</v>
      </c>
      <c r="J131" s="35" t="s">
        <v>69</v>
      </c>
      <c r="K131" s="39" t="s">
        <v>70</v>
      </c>
      <c r="L131" s="36">
        <f>SUM(L20:L130)</f>
        <v>0</v>
      </c>
      <c r="M131" s="38" t="s">
        <v>68</v>
      </c>
      <c r="N131" s="35"/>
      <c r="O131" s="34">
        <f>SUM(O20:O130)</f>
        <v>30</v>
      </c>
      <c r="P131" s="35" t="s">
        <v>69</v>
      </c>
      <c r="Q131" s="39" t="s">
        <v>70</v>
      </c>
      <c r="R131" s="61">
        <f>SUM(R20:R130)</f>
        <v>0</v>
      </c>
      <c r="S131" s="40" t="s">
        <v>68</v>
      </c>
      <c r="T131" s="35"/>
      <c r="U131" s="34">
        <f>SUM(U25:U130)</f>
        <v>30</v>
      </c>
      <c r="V131" s="35" t="s">
        <v>69</v>
      </c>
      <c r="W131" s="39" t="s">
        <v>70</v>
      </c>
      <c r="X131" s="36">
        <f>SUM(X20:X130)</f>
        <v>0</v>
      </c>
      <c r="Y131" s="41" t="s">
        <v>68</v>
      </c>
      <c r="Z131" s="43"/>
      <c r="AA131" s="42">
        <f>SUM(AA20:AA130)</f>
        <v>36</v>
      </c>
      <c r="AB131" s="43" t="s">
        <v>69</v>
      </c>
      <c r="AC131" s="44" t="s">
        <v>70</v>
      </c>
      <c r="AD131" s="56">
        <f>SUM(AD53:AD130)</f>
        <v>0</v>
      </c>
    </row>
    <row r="132" spans="1:30" x14ac:dyDescent="0.3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57" t="s">
        <v>71</v>
      </c>
      <c r="Y132" s="45"/>
      <c r="Z132" s="47"/>
      <c r="AA132" s="46">
        <f>C131+I131+O131+U131+AA131</f>
        <v>166</v>
      </c>
      <c r="AB132" s="47" t="s">
        <v>69</v>
      </c>
      <c r="AC132" s="47" t="s">
        <v>72</v>
      </c>
      <c r="AD132" s="48">
        <f>F131+L131+R131+X131+AD131</f>
        <v>0</v>
      </c>
    </row>
    <row r="133" spans="1:30" x14ac:dyDescent="0.3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S133" s="16"/>
      <c r="T133" s="16"/>
      <c r="U133" s="16"/>
      <c r="V133" s="16"/>
      <c r="W133" s="16"/>
      <c r="X133" s="16"/>
      <c r="AA133" s="2"/>
    </row>
    <row r="134" spans="1:30" x14ac:dyDescent="0.3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S134" s="16"/>
      <c r="T134" s="16"/>
      <c r="U134" s="16"/>
      <c r="V134" s="16"/>
      <c r="W134" s="16"/>
      <c r="X134" s="16"/>
    </row>
    <row r="135" spans="1:30" x14ac:dyDescent="0.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S135" s="16"/>
      <c r="T135" s="16"/>
      <c r="U135" s="16"/>
      <c r="V135" s="16"/>
      <c r="W135" s="16"/>
      <c r="X135" s="16"/>
    </row>
    <row r="136" spans="1:30" x14ac:dyDescent="0.3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S136" s="16"/>
      <c r="T136" s="16"/>
      <c r="U136" s="16"/>
      <c r="V136" s="16"/>
      <c r="W136" s="16"/>
      <c r="X136" s="16"/>
    </row>
    <row r="137" spans="1:30" x14ac:dyDescent="0.3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S137" s="16"/>
      <c r="T137" s="16"/>
      <c r="U137" s="16"/>
      <c r="V137" s="16"/>
      <c r="W137" s="16"/>
      <c r="X137" s="16"/>
    </row>
    <row r="138" spans="1:30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S138" s="16"/>
      <c r="T138" s="16"/>
      <c r="U138" s="16"/>
      <c r="V138" s="16"/>
      <c r="W138" s="16"/>
      <c r="X138" s="16"/>
    </row>
    <row r="139" spans="1:30" x14ac:dyDescent="0.3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S139" s="16"/>
      <c r="T139" s="16"/>
      <c r="U139" s="16"/>
      <c r="V139" s="16"/>
      <c r="W139" s="16"/>
      <c r="X139" s="16"/>
    </row>
    <row r="140" spans="1:30" x14ac:dyDescent="0.3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S140" s="16"/>
      <c r="T140" s="16"/>
      <c r="U140" s="16"/>
      <c r="V140" s="16"/>
      <c r="W140" s="16"/>
      <c r="X140" s="16"/>
    </row>
    <row r="141" spans="1:30" x14ac:dyDescent="0.3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S141" s="16"/>
      <c r="T141" s="16"/>
      <c r="U141" s="16"/>
      <c r="V141" s="16"/>
      <c r="W141" s="16"/>
      <c r="X141" s="16"/>
    </row>
    <row r="142" spans="1:30" x14ac:dyDescent="0.3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S142" s="16"/>
      <c r="T142" s="16"/>
      <c r="U142" s="16"/>
      <c r="V142" s="16"/>
      <c r="W142" s="16"/>
      <c r="X142" s="16"/>
    </row>
    <row r="143" spans="1:30" x14ac:dyDescent="0.3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S143" s="16"/>
      <c r="T143" s="16"/>
      <c r="U143" s="16"/>
      <c r="V143" s="16"/>
      <c r="W143" s="16"/>
      <c r="X143" s="16"/>
    </row>
    <row r="144" spans="1:30" x14ac:dyDescent="0.3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S144" s="16"/>
      <c r="T144" s="16"/>
      <c r="U144" s="16"/>
      <c r="V144" s="16"/>
      <c r="W144" s="16"/>
      <c r="X144" s="16"/>
    </row>
    <row r="145" spans="1:25" x14ac:dyDescent="0.3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S145" s="16"/>
      <c r="T145" s="16"/>
      <c r="U145" s="16"/>
      <c r="V145" s="16"/>
      <c r="W145" s="16"/>
      <c r="X145" s="16"/>
    </row>
    <row r="146" spans="1:25" x14ac:dyDescent="0.3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S146" s="16"/>
      <c r="T146" s="16"/>
      <c r="U146" s="16"/>
      <c r="V146" s="16"/>
      <c r="W146" s="16"/>
      <c r="X146" s="16"/>
    </row>
    <row r="147" spans="1:25" x14ac:dyDescent="0.3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S147" s="16"/>
      <c r="T147" s="16"/>
      <c r="U147" s="16"/>
      <c r="V147" s="16"/>
      <c r="W147" s="16"/>
      <c r="X147" s="16"/>
    </row>
    <row r="148" spans="1:25" x14ac:dyDescent="0.3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S148" s="16"/>
      <c r="T148" s="16"/>
      <c r="U148" s="16"/>
      <c r="V148" s="16"/>
      <c r="W148" s="16"/>
      <c r="X148" s="16"/>
    </row>
    <row r="149" spans="1:25" x14ac:dyDescent="0.3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S149" s="16"/>
      <c r="T149" s="16"/>
      <c r="U149" s="16"/>
      <c r="V149" s="16"/>
      <c r="W149" s="16"/>
      <c r="X149" s="16"/>
    </row>
    <row r="150" spans="1:25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S150" s="16"/>
      <c r="T150" s="16"/>
      <c r="U150" s="16"/>
      <c r="V150" s="16"/>
      <c r="W150" s="16"/>
      <c r="X150" s="16"/>
    </row>
    <row r="151" spans="1:25" x14ac:dyDescent="0.3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S151" s="16"/>
      <c r="T151" s="16"/>
      <c r="U151" s="16"/>
      <c r="V151" s="16"/>
      <c r="W151" s="16"/>
      <c r="X151" s="16"/>
    </row>
    <row r="152" spans="1:25" x14ac:dyDescent="0.3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S152" s="16"/>
      <c r="T152" s="16"/>
      <c r="U152" s="16"/>
      <c r="V152" s="16"/>
      <c r="W152" s="16"/>
      <c r="X152" s="16"/>
    </row>
    <row r="153" spans="1:25" x14ac:dyDescent="0.3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S153" s="16"/>
      <c r="T153" s="16"/>
      <c r="U153" s="16"/>
      <c r="V153" s="16"/>
      <c r="W153" s="16"/>
      <c r="X153" s="16"/>
    </row>
    <row r="154" spans="1:25" s="12" customFormat="1" x14ac:dyDescent="0.3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"/>
      <c r="S154" s="14"/>
      <c r="T154" s="14"/>
      <c r="U154" s="14"/>
      <c r="V154" s="14"/>
      <c r="W154" s="14"/>
      <c r="X154" s="14"/>
      <c r="Y154" s="1"/>
    </row>
    <row r="155" spans="1:25" x14ac:dyDescent="0.3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S155" s="16"/>
      <c r="T155" s="16"/>
      <c r="U155" s="16"/>
      <c r="V155" s="16"/>
      <c r="W155" s="16"/>
    </row>
  </sheetData>
  <sheetProtection selectLockedCells="1" selectUnlockedCells="1"/>
  <mergeCells count="2">
    <mergeCell ref="A2:E2"/>
    <mergeCell ref="A16:AD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P164"/>
  <sheetViews>
    <sheetView tabSelected="1" zoomScaleNormal="100" workbookViewId="0">
      <selection activeCell="N2" sqref="N2"/>
    </sheetView>
  </sheetViews>
  <sheetFormatPr defaultColWidth="8.7265625" defaultRowHeight="14.5" x14ac:dyDescent="0.35"/>
  <cols>
    <col min="1" max="1" width="6.26953125" style="138" customWidth="1"/>
    <col min="2" max="2" width="4.1796875" style="148" customWidth="1"/>
    <col min="3" max="3" width="10.7265625" style="1" customWidth="1"/>
    <col min="4" max="4" width="8.7265625" style="1" customWidth="1"/>
    <col min="5" max="5" width="5.7265625" style="1" customWidth="1"/>
    <col min="6" max="6" width="10.7265625" style="1" customWidth="1"/>
    <col min="7" max="7" width="8.7265625" style="1" customWidth="1"/>
    <col min="8" max="8" width="5.7265625" style="1" customWidth="1"/>
    <col min="9" max="9" width="6.26953125" style="1" customWidth="1"/>
    <col min="10" max="10" width="4.1796875" style="2" customWidth="1"/>
    <col min="11" max="11" width="10.7265625" style="1" customWidth="1"/>
    <col min="12" max="12" width="8.7265625" style="1" customWidth="1"/>
    <col min="13" max="13" width="5.7265625" style="1" customWidth="1"/>
    <col min="14" max="15" width="10.1796875" style="1" customWidth="1"/>
    <col min="16" max="16" width="5.7265625" style="1" customWidth="1"/>
    <col min="17" max="17" width="6.26953125" style="1" customWidth="1"/>
    <col min="18" max="18" width="4.1796875" style="2" customWidth="1"/>
    <col min="19" max="19" width="11" style="1" customWidth="1"/>
    <col min="20" max="20" width="8.7265625" style="1"/>
    <col min="21" max="21" width="5.7265625" style="1" customWidth="1"/>
    <col min="22" max="22" width="10.7265625" style="1" customWidth="1"/>
    <col min="23" max="23" width="8.7265625" style="1" customWidth="1"/>
    <col min="24" max="24" width="5.7265625" style="1" customWidth="1"/>
    <col min="25" max="25" width="6.26953125" style="1" customWidth="1"/>
    <col min="26" max="26" width="4.1796875" style="2" customWidth="1"/>
    <col min="27" max="27" width="11" style="1" customWidth="1"/>
    <col min="28" max="28" width="9.1796875" style="1" customWidth="1"/>
    <col min="29" max="29" width="5.7265625" style="1" customWidth="1"/>
    <col min="30" max="30" width="10.7265625" style="1" customWidth="1"/>
    <col min="31" max="31" width="8.7265625" style="1"/>
    <col min="32" max="32" width="5.7265625" style="1" customWidth="1"/>
    <col min="33" max="33" width="6.26953125" style="1" customWidth="1"/>
    <col min="34" max="34" width="4.1796875" style="2" customWidth="1"/>
    <col min="35" max="35" width="10.81640625" style="1" customWidth="1"/>
    <col min="36" max="36" width="8.54296875" style="1" customWidth="1"/>
    <col min="37" max="37" width="9.26953125" style="1" customWidth="1"/>
    <col min="38" max="16384" width="8.7265625" style="1"/>
  </cols>
  <sheetData>
    <row r="1" spans="1:42" ht="28.5" x14ac:dyDescent="0.65">
      <c r="A1" s="146" t="s">
        <v>75</v>
      </c>
      <c r="B1" s="146"/>
      <c r="C1" s="146"/>
      <c r="D1" s="146"/>
      <c r="E1" s="3"/>
      <c r="F1" s="3"/>
      <c r="G1" s="3"/>
      <c r="H1" s="3"/>
      <c r="I1" s="3"/>
      <c r="J1" s="3"/>
      <c r="K1" s="3">
        <v>2025</v>
      </c>
      <c r="L1" s="3"/>
      <c r="N1" s="11" t="s">
        <v>117</v>
      </c>
      <c r="O1" s="3"/>
      <c r="P1" s="3"/>
      <c r="Q1" s="3"/>
    </row>
    <row r="2" spans="1:42" ht="28.5" x14ac:dyDescent="0.65">
      <c r="A2" s="168" t="s">
        <v>1</v>
      </c>
      <c r="B2" s="168"/>
      <c r="C2" s="168"/>
      <c r="D2" s="16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35">
      <c r="A3" s="147" t="s">
        <v>2</v>
      </c>
      <c r="B3" s="147"/>
    </row>
    <row r="4" spans="1:42" x14ac:dyDescent="0.35">
      <c r="A4" s="147" t="s">
        <v>3</v>
      </c>
      <c r="B4" s="147"/>
    </row>
    <row r="5" spans="1:42" x14ac:dyDescent="0.35">
      <c r="A5" s="147" t="s">
        <v>76</v>
      </c>
    </row>
    <row r="6" spans="1:42" ht="15" thickBot="1" x14ac:dyDescent="0.4">
      <c r="A6" s="147" t="s">
        <v>77</v>
      </c>
    </row>
    <row r="7" spans="1:42" ht="15" thickBot="1" x14ac:dyDescent="0.4">
      <c r="A7" s="155"/>
      <c r="B7" s="147"/>
      <c r="C7" s="5" t="s">
        <v>6</v>
      </c>
      <c r="D7" s="6" t="s">
        <v>7</v>
      </c>
      <c r="E7" s="7" t="s">
        <v>8</v>
      </c>
      <c r="F7" s="12"/>
      <c r="G7" s="12"/>
      <c r="H7" s="12"/>
      <c r="J7" s="1"/>
    </row>
    <row r="8" spans="1:42" ht="15" thickBot="1" x14ac:dyDescent="0.4">
      <c r="A8" s="147"/>
      <c r="B8" s="147"/>
      <c r="C8" s="8" t="s">
        <v>9</v>
      </c>
      <c r="D8" s="9" t="s">
        <v>10</v>
      </c>
      <c r="E8" s="10">
        <v>1.25</v>
      </c>
      <c r="J8" s="1"/>
      <c r="T8" s="186" t="s">
        <v>12</v>
      </c>
      <c r="U8" s="187"/>
      <c r="V8" s="186" t="s">
        <v>13</v>
      </c>
      <c r="W8" s="194"/>
      <c r="AA8" s="1" t="s">
        <v>14</v>
      </c>
      <c r="AD8" s="1" t="s">
        <v>15</v>
      </c>
      <c r="AE8" s="2"/>
      <c r="AG8" s="1" t="s">
        <v>16</v>
      </c>
      <c r="AH8" s="1" t="s">
        <v>17</v>
      </c>
    </row>
    <row r="9" spans="1:42" x14ac:dyDescent="0.35">
      <c r="A9" s="155" t="s">
        <v>11</v>
      </c>
      <c r="B9" s="147"/>
      <c r="J9" s="1"/>
      <c r="T9" s="188" t="s">
        <v>78</v>
      </c>
      <c r="U9" s="189" t="s">
        <v>79</v>
      </c>
      <c r="V9" s="188" t="s">
        <v>80</v>
      </c>
      <c r="W9" s="189" t="s">
        <v>81</v>
      </c>
      <c r="AA9" s="1" t="s">
        <v>80</v>
      </c>
      <c r="AB9" s="2" t="s">
        <v>81</v>
      </c>
      <c r="AD9" s="1" t="s">
        <v>80</v>
      </c>
      <c r="AE9" s="1" t="s">
        <v>81</v>
      </c>
      <c r="AP9" s="1" t="s">
        <v>22</v>
      </c>
    </row>
    <row r="10" spans="1:42" x14ac:dyDescent="0.35">
      <c r="A10" s="147" t="s">
        <v>19</v>
      </c>
      <c r="B10" s="147"/>
      <c r="J10" s="1"/>
      <c r="R10" s="1" t="s">
        <v>20</v>
      </c>
      <c r="S10" s="1" t="s">
        <v>21</v>
      </c>
      <c r="T10" s="188">
        <f ca="1">SUMIF(C26:E139,AP9,E26:E139)</f>
        <v>1.5</v>
      </c>
      <c r="U10" s="189">
        <f ca="1">SUMIF(F26:H139,AP9,H26:H139)</f>
        <v>0</v>
      </c>
      <c r="V10" s="188">
        <f ca="1">SUMIF(C26:E139,AP11,E26:E139)</f>
        <v>0</v>
      </c>
      <c r="W10" s="189">
        <f ca="1">SUMIF(F26:H139,AP11,H26:H139)</f>
        <v>0</v>
      </c>
      <c r="AA10" s="1">
        <f ca="1">SUMIF(C26:E139,AP10,E26:E139)</f>
        <v>0</v>
      </c>
      <c r="AE10" s="2"/>
      <c r="AG10" s="1">
        <f ca="1">SUMIF(C26:E139,AP12,E26:E139)</f>
        <v>0</v>
      </c>
      <c r="AH10" s="1"/>
      <c r="AP10" s="1" t="s">
        <v>18</v>
      </c>
    </row>
    <row r="11" spans="1:42" x14ac:dyDescent="0.35">
      <c r="A11" s="147" t="s">
        <v>23</v>
      </c>
      <c r="B11" s="147"/>
      <c r="J11" s="1"/>
      <c r="R11" s="1" t="s">
        <v>24</v>
      </c>
      <c r="S11" s="1" t="s">
        <v>25</v>
      </c>
      <c r="T11" s="188">
        <f ca="1">SUMIF(K26:M139,AP9,M26:M139)</f>
        <v>0</v>
      </c>
      <c r="U11" s="189">
        <f ca="1">SUMIF($N26:$P139,AP9,$P26:$P139)</f>
        <v>0</v>
      </c>
      <c r="V11" s="188">
        <f ca="1">SUMIF(K26:M139,AP11,M26:M139)</f>
        <v>0</v>
      </c>
      <c r="W11" s="189">
        <f ca="1">SUMIF($N26:$P139,AP11,$P26:$P139)</f>
        <v>0</v>
      </c>
      <c r="AA11" s="1">
        <f ca="1">SUMIF(K26:M139,AP10,M26:M139)</f>
        <v>0</v>
      </c>
      <c r="AE11" s="2"/>
      <c r="AG11" s="1">
        <f ca="1">SUMIF(K26:M139,AP12,M26:M139)</f>
        <v>0</v>
      </c>
      <c r="AH11" s="1"/>
      <c r="AP11" s="1" t="s">
        <v>26</v>
      </c>
    </row>
    <row r="12" spans="1:42" x14ac:dyDescent="0.35">
      <c r="A12" s="147" t="s">
        <v>27</v>
      </c>
      <c r="B12" s="147"/>
      <c r="J12" s="1"/>
      <c r="R12" s="1" t="s">
        <v>28</v>
      </c>
      <c r="S12" s="1" t="s">
        <v>29</v>
      </c>
      <c r="T12" s="188">
        <f ca="1">SUMIF(S26:U139,AP9,U26:U139)</f>
        <v>0</v>
      </c>
      <c r="U12" s="189">
        <f ca="1">SUMIF($V26:$X139,AP9,$X26:$X139)</f>
        <v>0</v>
      </c>
      <c r="V12" s="188">
        <f ca="1">SUMIF(S26:U139,AP11,U26:U139)</f>
        <v>0</v>
      </c>
      <c r="W12" s="189">
        <f ca="1">SUMIF($V26:$X139,AP11,$X26:$X139)</f>
        <v>0</v>
      </c>
      <c r="AA12" s="1">
        <f ca="1">SUMIF(S26:U139,AP10,U26:U139)</f>
        <v>0</v>
      </c>
      <c r="AE12" s="2"/>
      <c r="AG12" s="1">
        <f ca="1">SUMIF(S26:U139,AP12,U26:U139)</f>
        <v>0</v>
      </c>
      <c r="AH12" s="1"/>
      <c r="AP12" s="1" t="s">
        <v>30</v>
      </c>
    </row>
    <row r="13" spans="1:42" x14ac:dyDescent="0.35">
      <c r="A13" s="147" t="s">
        <v>31</v>
      </c>
      <c r="B13" s="147"/>
      <c r="J13" s="1"/>
      <c r="R13" s="1" t="s">
        <v>32</v>
      </c>
      <c r="S13" s="1" t="s">
        <v>33</v>
      </c>
      <c r="T13" s="188">
        <f ca="1">SUMIF(AA26:AC139,AP9,AC26:AC139)</f>
        <v>0</v>
      </c>
      <c r="U13" s="189">
        <f ca="1">SUMIF($AD26:$AF139,AP9,$AF26:$AF139)</f>
        <v>0</v>
      </c>
      <c r="V13" s="188">
        <f ca="1">SUMIF(AA26:AC139,AP11,AC26:AC139)</f>
        <v>0</v>
      </c>
      <c r="W13" s="189">
        <f ca="1">SUMIF($AD26:$AF139,AP11,$AF26:$AF139)</f>
        <v>0</v>
      </c>
      <c r="AA13" s="1">
        <f ca="1">SUMIF(AA26:AC139,AP10,AC26:AC139)</f>
        <v>0</v>
      </c>
      <c r="AD13" s="1">
        <f ca="1">SUMIF(AA26:AC139,AP13,AC26:AC139)</f>
        <v>0</v>
      </c>
      <c r="AG13" s="1">
        <f ca="1">SUMIF(AA26:AC139,AP12,AC26:AC139)</f>
        <v>0</v>
      </c>
      <c r="AH13" s="1"/>
      <c r="AP13" s="1" t="s">
        <v>15</v>
      </c>
    </row>
    <row r="14" spans="1:42" ht="15" thickBot="1" x14ac:dyDescent="0.4">
      <c r="R14" s="63" t="s">
        <v>32</v>
      </c>
      <c r="S14" s="63" t="s">
        <v>82</v>
      </c>
      <c r="T14" s="190">
        <f ca="1">SUMIF(AJ26:AL139,AP9,AL26:AL139)</f>
        <v>0</v>
      </c>
      <c r="U14" s="191"/>
      <c r="V14" s="190">
        <f ca="1">SUMIF(AJ26:AL139,AP11,AL26:AL139)</f>
        <v>0</v>
      </c>
      <c r="W14" s="191"/>
      <c r="X14" s="63"/>
      <c r="AA14" s="63">
        <f ca="1">SUMIF(AJ26:AL139,AP10,AL26:AL139)</f>
        <v>0</v>
      </c>
      <c r="AB14" s="63"/>
      <c r="AC14" s="63"/>
      <c r="AD14" s="63"/>
      <c r="AE14" s="63"/>
      <c r="AF14" s="63"/>
      <c r="AG14" s="63">
        <f ca="1">SUMIF(AJ26:AL139,AP12,AL26:AL139)</f>
        <v>0</v>
      </c>
      <c r="AH14" s="63"/>
      <c r="AI14" s="63"/>
    </row>
    <row r="15" spans="1:42" ht="25.75" customHeight="1" thickBot="1" x14ac:dyDescent="0.6">
      <c r="A15" s="276" t="s">
        <v>83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14"/>
      <c r="P15" s="14"/>
      <c r="Q15" s="13"/>
      <c r="R15" s="15"/>
      <c r="S15" s="13" t="s">
        <v>84</v>
      </c>
      <c r="T15" s="192">
        <f ca="1">SUM(T10:T14)</f>
        <v>1.5</v>
      </c>
      <c r="U15" s="193">
        <f ca="1">SUM(U10:U14)</f>
        <v>0</v>
      </c>
      <c r="V15" s="192">
        <f ca="1">SUM(V10:V14)</f>
        <v>0</v>
      </c>
      <c r="W15" s="193">
        <f ca="1">SUM(W10:W14)</f>
        <v>0</v>
      </c>
      <c r="X15" s="12"/>
      <c r="AA15" s="12">
        <f ca="1">SUM(AA10:AA14)</f>
        <v>0</v>
      </c>
      <c r="AB15" s="12"/>
      <c r="AC15" s="12"/>
      <c r="AD15" s="12">
        <f ca="1">SUM(AD10:AD13)</f>
        <v>0</v>
      </c>
      <c r="AE15" s="12"/>
      <c r="AF15" s="12"/>
      <c r="AG15" s="12">
        <f ca="1">SUM(AG10:AG14)</f>
        <v>0</v>
      </c>
      <c r="AH15" s="12"/>
      <c r="AI15" s="65">
        <f ca="1">SUM(T15:AH15)</f>
        <v>1.5</v>
      </c>
      <c r="AM15" s="12"/>
      <c r="AN15" s="12"/>
      <c r="AO15" s="12"/>
    </row>
    <row r="16" spans="1:42" ht="6.75" customHeight="1" x14ac:dyDescent="0.35">
      <c r="D16" s="16"/>
      <c r="E16" s="16"/>
      <c r="F16" s="16"/>
      <c r="G16" s="16"/>
      <c r="H16" s="16"/>
      <c r="L16" s="16"/>
      <c r="M16" s="16"/>
      <c r="N16" s="16"/>
      <c r="O16" s="16"/>
      <c r="P16" s="16"/>
    </row>
    <row r="17" spans="1:42" ht="26.5" customHeight="1" x14ac:dyDescent="0.55000000000000004">
      <c r="A17" s="251" t="s">
        <v>102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80"/>
      <c r="AN17" s="80"/>
      <c r="AO17" s="80"/>
    </row>
    <row r="18" spans="1:42" ht="26.5" customHeight="1" x14ac:dyDescent="0.55000000000000004">
      <c r="A18" s="224" t="s">
        <v>103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19"/>
      <c r="Q18" s="219"/>
      <c r="R18" s="219"/>
      <c r="S18" s="219"/>
      <c r="T18" s="219"/>
      <c r="U18" s="219"/>
      <c r="V18" s="219"/>
      <c r="W18" s="219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80"/>
      <c r="AN18" s="80"/>
      <c r="AO18" s="80"/>
    </row>
    <row r="19" spans="1:42" ht="26.5" customHeight="1" x14ac:dyDescent="0.55000000000000004">
      <c r="A19" s="224" t="s">
        <v>104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19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80"/>
      <c r="AN19" s="80"/>
      <c r="AO19" s="80"/>
    </row>
    <row r="20" spans="1:42" ht="26.5" customHeight="1" x14ac:dyDescent="0.55000000000000004">
      <c r="A20" s="224" t="s">
        <v>101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19"/>
      <c r="Q20" s="219"/>
      <c r="R20" s="219"/>
      <c r="S20" s="219"/>
      <c r="T20" s="219"/>
      <c r="U20" s="219"/>
      <c r="V20" s="219"/>
      <c r="W20" s="219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80"/>
      <c r="AN20" s="80"/>
      <c r="AO20" s="80"/>
    </row>
    <row r="21" spans="1:42" ht="26.5" customHeight="1" x14ac:dyDescent="0.55000000000000004">
      <c r="A21" s="224" t="s">
        <v>105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80"/>
      <c r="AN21" s="80"/>
      <c r="AO21" s="80"/>
    </row>
    <row r="22" spans="1:42" ht="28" customHeight="1" x14ac:dyDescent="0.6">
      <c r="A22" s="195" t="str">
        <f>N1</f>
        <v>päivitetty 19.12.2024</v>
      </c>
      <c r="B22" s="195"/>
      <c r="C22" s="195"/>
      <c r="D22" s="195"/>
      <c r="E22" s="195"/>
      <c r="F22" s="195"/>
      <c r="G22" s="266" t="s">
        <v>106</v>
      </c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</row>
    <row r="23" spans="1:42" ht="23.5" x14ac:dyDescent="0.55000000000000004">
      <c r="A23" s="259" t="s">
        <v>21</v>
      </c>
      <c r="B23" s="259"/>
      <c r="C23" s="259"/>
      <c r="D23" s="259"/>
      <c r="E23" s="259"/>
      <c r="F23" s="252">
        <f>$K$1</f>
        <v>2025</v>
      </c>
      <c r="G23" s="252"/>
      <c r="H23" s="253"/>
      <c r="I23" s="260" t="s">
        <v>25</v>
      </c>
      <c r="J23" s="261"/>
      <c r="K23" s="261"/>
      <c r="L23" s="261"/>
      <c r="M23" s="261"/>
      <c r="N23" s="254">
        <f>$K$1</f>
        <v>2025</v>
      </c>
      <c r="O23" s="254"/>
      <c r="P23" s="254"/>
      <c r="Q23" s="262" t="s">
        <v>29</v>
      </c>
      <c r="R23" s="263"/>
      <c r="S23" s="263"/>
      <c r="T23" s="263"/>
      <c r="U23" s="263"/>
      <c r="V23" s="255">
        <f>$K$1</f>
        <v>2025</v>
      </c>
      <c r="W23" s="255"/>
      <c r="X23" s="256"/>
      <c r="Y23" s="264" t="s">
        <v>33</v>
      </c>
      <c r="Z23" s="265"/>
      <c r="AA23" s="265"/>
      <c r="AB23" s="265"/>
      <c r="AC23" s="265"/>
      <c r="AD23" s="257">
        <f>$K$1</f>
        <v>2025</v>
      </c>
      <c r="AE23" s="257"/>
      <c r="AF23" s="258"/>
      <c r="AG23" s="270" t="s">
        <v>82</v>
      </c>
      <c r="AH23" s="271"/>
      <c r="AI23" s="271"/>
      <c r="AJ23" s="271"/>
      <c r="AK23" s="271"/>
      <c r="AL23" s="272">
        <f>$K$1</f>
        <v>2025</v>
      </c>
      <c r="AM23" s="272"/>
      <c r="AN23" s="273"/>
    </row>
    <row r="24" spans="1:42" x14ac:dyDescent="0.35">
      <c r="A24" s="225" t="s">
        <v>85</v>
      </c>
      <c r="B24" s="226"/>
      <c r="C24" s="242" t="s">
        <v>86</v>
      </c>
      <c r="D24" s="235"/>
      <c r="E24" s="236"/>
      <c r="F24" s="243" t="s">
        <v>87</v>
      </c>
      <c r="G24" s="244"/>
      <c r="H24" s="245"/>
      <c r="I24" s="225" t="s">
        <v>85</v>
      </c>
      <c r="J24" s="226"/>
      <c r="K24" s="235" t="s">
        <v>86</v>
      </c>
      <c r="L24" s="235"/>
      <c r="M24" s="236"/>
      <c r="N24" s="243" t="s">
        <v>87</v>
      </c>
      <c r="O24" s="244"/>
      <c r="P24" s="245"/>
      <c r="Q24" s="225" t="s">
        <v>85</v>
      </c>
      <c r="R24" s="226"/>
      <c r="S24" s="235" t="s">
        <v>86</v>
      </c>
      <c r="T24" s="235"/>
      <c r="U24" s="236"/>
      <c r="V24" s="243" t="s">
        <v>87</v>
      </c>
      <c r="W24" s="244"/>
      <c r="X24" s="245"/>
      <c r="Y24" s="225" t="s">
        <v>85</v>
      </c>
      <c r="Z24" s="226"/>
      <c r="AA24" s="235" t="s">
        <v>86</v>
      </c>
      <c r="AB24" s="235"/>
      <c r="AC24" s="236"/>
      <c r="AD24" s="243" t="s">
        <v>87</v>
      </c>
      <c r="AE24" s="244"/>
      <c r="AF24" s="245"/>
      <c r="AG24" s="225" t="s">
        <v>85</v>
      </c>
      <c r="AH24" s="226"/>
      <c r="AI24" s="235" t="s">
        <v>86</v>
      </c>
      <c r="AJ24" s="235"/>
      <c r="AK24" s="236"/>
      <c r="AL24" s="243" t="s">
        <v>87</v>
      </c>
      <c r="AM24" s="244"/>
      <c r="AN24" s="245"/>
    </row>
    <row r="25" spans="1:42" ht="26.65" customHeight="1" x14ac:dyDescent="0.4">
      <c r="A25" s="233">
        <v>2</v>
      </c>
      <c r="B25" s="234"/>
      <c r="C25" s="101" t="s">
        <v>6</v>
      </c>
      <c r="D25" s="93" t="s">
        <v>7</v>
      </c>
      <c r="E25" s="94" t="s">
        <v>43</v>
      </c>
      <c r="F25" s="95" t="s">
        <v>6</v>
      </c>
      <c r="G25" s="95" t="s">
        <v>7</v>
      </c>
      <c r="H25" s="96" t="s">
        <v>43</v>
      </c>
      <c r="I25" s="227">
        <f>A112+1</f>
        <v>6</v>
      </c>
      <c r="J25" s="228"/>
      <c r="K25" s="93" t="s">
        <v>6</v>
      </c>
      <c r="L25" s="93" t="s">
        <v>7</v>
      </c>
      <c r="M25" s="94" t="s">
        <v>43</v>
      </c>
      <c r="N25" s="95" t="s">
        <v>6</v>
      </c>
      <c r="O25" s="95" t="s">
        <v>7</v>
      </c>
      <c r="P25" s="96" t="s">
        <v>43</v>
      </c>
      <c r="Q25" s="227">
        <f>I112+1</f>
        <v>10</v>
      </c>
      <c r="R25" s="228"/>
      <c r="S25" s="126" t="s">
        <v>6</v>
      </c>
      <c r="T25" s="93" t="s">
        <v>7</v>
      </c>
      <c r="U25" s="94" t="s">
        <v>43</v>
      </c>
      <c r="V25" s="95" t="s">
        <v>6</v>
      </c>
      <c r="W25" s="95" t="s">
        <v>7</v>
      </c>
      <c r="X25" s="96" t="s">
        <v>43</v>
      </c>
      <c r="Y25" s="227">
        <f>Q112+1</f>
        <v>14</v>
      </c>
      <c r="Z25" s="228"/>
      <c r="AA25" s="93" t="s">
        <v>6</v>
      </c>
      <c r="AB25" s="93" t="s">
        <v>7</v>
      </c>
      <c r="AC25" s="94" t="s">
        <v>43</v>
      </c>
      <c r="AD25" s="95" t="s">
        <v>6</v>
      </c>
      <c r="AE25" s="95" t="s">
        <v>7</v>
      </c>
      <c r="AF25" s="127" t="s">
        <v>43</v>
      </c>
      <c r="AG25" s="275">
        <f>Y112+1</f>
        <v>18</v>
      </c>
      <c r="AH25" s="228"/>
      <c r="AI25" s="93" t="s">
        <v>6</v>
      </c>
      <c r="AJ25" s="93" t="s">
        <v>7</v>
      </c>
      <c r="AK25" s="94" t="s">
        <v>43</v>
      </c>
      <c r="AL25" s="95" t="s">
        <v>6</v>
      </c>
      <c r="AM25" s="95" t="s">
        <v>7</v>
      </c>
      <c r="AN25" s="96" t="s">
        <v>43</v>
      </c>
      <c r="AO25" s="110"/>
    </row>
    <row r="26" spans="1:42" x14ac:dyDescent="0.35">
      <c r="A26" s="237" t="s">
        <v>88</v>
      </c>
      <c r="B26" s="237"/>
      <c r="C26" s="169" t="s">
        <v>55</v>
      </c>
      <c r="D26" s="120"/>
      <c r="E26" s="67"/>
      <c r="F26" s="90" t="s">
        <v>55</v>
      </c>
      <c r="G26" s="90"/>
      <c r="H26" s="92"/>
      <c r="I26" s="237" t="s">
        <v>88</v>
      </c>
      <c r="J26" s="237"/>
      <c r="K26" s="119"/>
      <c r="L26" s="120"/>
      <c r="M26" s="67"/>
      <c r="N26" s="90"/>
      <c r="O26" s="90"/>
      <c r="P26" s="92"/>
      <c r="Q26" s="237" t="s">
        <v>88</v>
      </c>
      <c r="R26" s="237"/>
      <c r="S26" s="119"/>
      <c r="T26" s="120"/>
      <c r="U26" s="67"/>
      <c r="V26" s="90"/>
      <c r="W26" s="90"/>
      <c r="X26" s="92"/>
      <c r="Y26" s="237" t="s">
        <v>88</v>
      </c>
      <c r="Z26" s="237"/>
      <c r="AA26" s="119"/>
      <c r="AB26" s="120"/>
      <c r="AC26" s="67"/>
      <c r="AD26" s="90"/>
      <c r="AE26" s="90"/>
      <c r="AF26" s="92"/>
      <c r="AG26" s="237" t="s">
        <v>88</v>
      </c>
      <c r="AH26" s="237"/>
      <c r="AI26" s="119"/>
      <c r="AJ26" s="120"/>
      <c r="AK26" s="67"/>
      <c r="AL26" s="90"/>
      <c r="AM26" s="90"/>
      <c r="AN26" s="92"/>
      <c r="AO26" s="89"/>
    </row>
    <row r="27" spans="1:42" x14ac:dyDescent="0.35">
      <c r="A27" s="231">
        <v>45663</v>
      </c>
      <c r="B27" s="232"/>
      <c r="C27" s="119"/>
      <c r="D27" s="120"/>
      <c r="E27" s="67"/>
      <c r="F27" s="90"/>
      <c r="G27" s="90"/>
      <c r="H27" s="92"/>
      <c r="I27" s="231">
        <f>B139+1</f>
        <v>45691</v>
      </c>
      <c r="J27" s="232"/>
      <c r="K27" s="119"/>
      <c r="L27" s="120"/>
      <c r="M27" s="67"/>
      <c r="N27" s="90"/>
      <c r="O27" s="90"/>
      <c r="P27" s="92"/>
      <c r="Q27" s="231">
        <f>J139+1</f>
        <v>45719</v>
      </c>
      <c r="R27" s="232"/>
      <c r="S27" s="119"/>
      <c r="T27" s="120"/>
      <c r="U27" s="67"/>
      <c r="V27" s="90"/>
      <c r="W27" s="90"/>
      <c r="X27" s="92"/>
      <c r="Y27" s="231">
        <f>R139+1</f>
        <v>45747</v>
      </c>
      <c r="Z27" s="232"/>
      <c r="AA27" s="103"/>
      <c r="AB27" s="58"/>
      <c r="AC27" s="59"/>
      <c r="AD27" s="82"/>
      <c r="AE27" s="82"/>
      <c r="AF27" s="86"/>
      <c r="AG27" s="231">
        <f>Z139+1</f>
        <v>45775</v>
      </c>
      <c r="AH27" s="232"/>
      <c r="AI27" s="103"/>
      <c r="AJ27" s="58"/>
      <c r="AK27" s="59"/>
      <c r="AL27" s="82"/>
      <c r="AM27" s="82"/>
      <c r="AN27" s="86"/>
      <c r="AO27" s="79"/>
      <c r="AP27" s="91"/>
    </row>
    <row r="28" spans="1:42" x14ac:dyDescent="0.35">
      <c r="A28" s="229" t="s">
        <v>89</v>
      </c>
      <c r="B28" s="230"/>
      <c r="C28" s="119"/>
      <c r="D28" s="120"/>
      <c r="E28" s="67"/>
      <c r="F28" s="90"/>
      <c r="G28" s="90"/>
      <c r="H28" s="92"/>
      <c r="I28" s="229" t="s">
        <v>89</v>
      </c>
      <c r="J28" s="230"/>
      <c r="K28" s="119"/>
      <c r="L28" s="120"/>
      <c r="M28" s="67"/>
      <c r="N28" s="90"/>
      <c r="O28" s="90"/>
      <c r="P28" s="92"/>
      <c r="Q28" s="229" t="s">
        <v>89</v>
      </c>
      <c r="R28" s="230"/>
      <c r="S28" s="119"/>
      <c r="T28" s="120"/>
      <c r="U28" s="67"/>
      <c r="V28" s="90"/>
      <c r="W28" s="90"/>
      <c r="X28" s="92"/>
      <c r="Y28" s="229" t="s">
        <v>89</v>
      </c>
      <c r="Z28" s="230"/>
      <c r="AA28" s="103"/>
      <c r="AB28" s="58"/>
      <c r="AC28" s="59"/>
      <c r="AD28" s="82"/>
      <c r="AE28" s="82"/>
      <c r="AF28" s="86"/>
      <c r="AG28" s="229" t="s">
        <v>89</v>
      </c>
      <c r="AH28" s="230"/>
      <c r="AI28" s="103"/>
      <c r="AJ28" s="58"/>
      <c r="AK28" s="59"/>
      <c r="AL28" s="82"/>
      <c r="AM28" s="82"/>
      <c r="AN28" s="86"/>
      <c r="AO28" s="89"/>
    </row>
    <row r="29" spans="1:42" x14ac:dyDescent="0.35">
      <c r="A29" s="156">
        <v>0</v>
      </c>
      <c r="B29" s="157" t="s">
        <v>90</v>
      </c>
      <c r="C29" s="119"/>
      <c r="D29" s="120"/>
      <c r="E29" s="67"/>
      <c r="F29" s="90"/>
      <c r="G29" s="90"/>
      <c r="H29" s="92"/>
      <c r="I29" s="156">
        <v>4</v>
      </c>
      <c r="J29" s="157" t="s">
        <v>90</v>
      </c>
      <c r="K29" s="119"/>
      <c r="L29" s="120"/>
      <c r="M29" s="67"/>
      <c r="N29" s="90"/>
      <c r="O29" s="90"/>
      <c r="P29" s="92"/>
      <c r="Q29" s="156">
        <v>4</v>
      </c>
      <c r="R29" s="157" t="s">
        <v>90</v>
      </c>
      <c r="S29" s="119"/>
      <c r="T29" s="120"/>
      <c r="U29" s="67"/>
      <c r="V29" s="90"/>
      <c r="W29" s="90"/>
      <c r="X29" s="92"/>
      <c r="Y29" s="156">
        <v>4</v>
      </c>
      <c r="Z29" s="157" t="s">
        <v>90</v>
      </c>
      <c r="AA29" s="103"/>
      <c r="AB29" s="58"/>
      <c r="AC29" s="59"/>
      <c r="AD29" s="82"/>
      <c r="AE29" s="82"/>
      <c r="AF29" s="86"/>
      <c r="AG29" s="156">
        <v>4</v>
      </c>
      <c r="AH29" s="157" t="s">
        <v>90</v>
      </c>
      <c r="AI29" s="103"/>
      <c r="AJ29" s="58"/>
      <c r="AK29" s="59"/>
      <c r="AL29" s="82"/>
      <c r="AM29" s="82"/>
      <c r="AN29" s="86"/>
      <c r="AO29" s="89"/>
    </row>
    <row r="30" spans="1:42" x14ac:dyDescent="0.35">
      <c r="A30" s="139"/>
      <c r="B30" s="125"/>
      <c r="C30" s="170"/>
      <c r="D30" s="171"/>
      <c r="E30" s="172"/>
      <c r="F30" s="173"/>
      <c r="G30" s="173"/>
      <c r="H30" s="174"/>
      <c r="I30" s="139"/>
      <c r="J30" s="125"/>
      <c r="K30" s="170"/>
      <c r="L30" s="171"/>
      <c r="M30" s="172"/>
      <c r="N30" s="173"/>
      <c r="O30" s="173"/>
      <c r="P30" s="174"/>
      <c r="Q30" s="139"/>
      <c r="R30" s="125"/>
      <c r="S30" s="170"/>
      <c r="T30" s="171"/>
      <c r="U30" s="172"/>
      <c r="V30" s="173"/>
      <c r="W30" s="173"/>
      <c r="X30" s="174"/>
      <c r="Y30" s="139"/>
      <c r="Z30" s="125"/>
      <c r="AA30" s="104"/>
      <c r="AB30" s="97"/>
      <c r="AC30" s="98"/>
      <c r="AD30" s="99"/>
      <c r="AE30" s="99"/>
      <c r="AF30" s="100"/>
      <c r="AG30" s="139"/>
      <c r="AH30" s="125"/>
      <c r="AI30" s="104"/>
      <c r="AJ30" s="97"/>
      <c r="AK30" s="98"/>
      <c r="AL30" s="99"/>
      <c r="AM30" s="99"/>
      <c r="AN30" s="100"/>
      <c r="AO30" s="89"/>
    </row>
    <row r="31" spans="1:42" x14ac:dyDescent="0.35">
      <c r="A31" s="238" t="s">
        <v>91</v>
      </c>
      <c r="B31" s="239"/>
      <c r="C31" s="119"/>
      <c r="D31" s="120"/>
      <c r="E31" s="67"/>
      <c r="F31" s="90"/>
      <c r="G31" s="90"/>
      <c r="H31" s="92"/>
      <c r="I31" s="238" t="s">
        <v>91</v>
      </c>
      <c r="J31" s="239"/>
      <c r="K31" s="119"/>
      <c r="L31" s="120"/>
      <c r="M31" s="67"/>
      <c r="N31" s="90"/>
      <c r="O31" s="90"/>
      <c r="P31" s="92"/>
      <c r="Q31" s="238" t="s">
        <v>91</v>
      </c>
      <c r="R31" s="239"/>
      <c r="S31" s="119"/>
      <c r="T31" s="120"/>
      <c r="U31" s="67"/>
      <c r="V31" s="90"/>
      <c r="W31" s="90"/>
      <c r="X31" s="92"/>
      <c r="Y31" s="238" t="s">
        <v>91</v>
      </c>
      <c r="Z31" s="239"/>
      <c r="AA31" s="103"/>
      <c r="AB31" s="58"/>
      <c r="AC31" s="59"/>
      <c r="AD31" s="82"/>
      <c r="AE31" s="82"/>
      <c r="AF31" s="86"/>
      <c r="AG31" s="238" t="s">
        <v>91</v>
      </c>
      <c r="AH31" s="239"/>
      <c r="AI31" s="103"/>
      <c r="AJ31" s="58"/>
      <c r="AK31" s="59"/>
      <c r="AL31" s="82"/>
      <c r="AM31" s="82"/>
      <c r="AN31" s="86"/>
      <c r="AO31" s="89"/>
    </row>
    <row r="32" spans="1:42" x14ac:dyDescent="0.35">
      <c r="A32" s="231">
        <f>A27+1</f>
        <v>45664</v>
      </c>
      <c r="B32" s="232"/>
      <c r="C32" s="119"/>
      <c r="D32" s="120"/>
      <c r="E32" s="67"/>
      <c r="F32" s="90"/>
      <c r="G32" s="90"/>
      <c r="H32" s="92"/>
      <c r="I32" s="231">
        <f>I27+1</f>
        <v>45692</v>
      </c>
      <c r="J32" s="232"/>
      <c r="K32" s="119"/>
      <c r="L32" s="120"/>
      <c r="M32" s="67"/>
      <c r="N32" s="90"/>
      <c r="O32" s="90"/>
      <c r="P32" s="92"/>
      <c r="Q32" s="231">
        <f>Q27+1</f>
        <v>45720</v>
      </c>
      <c r="R32" s="232"/>
      <c r="S32" s="119"/>
      <c r="T32" s="120"/>
      <c r="U32" s="67"/>
      <c r="V32" s="90"/>
      <c r="W32" s="90"/>
      <c r="X32" s="92"/>
      <c r="Y32" s="231">
        <f>Y27+1</f>
        <v>45748</v>
      </c>
      <c r="Z32" s="232"/>
      <c r="AA32" s="103"/>
      <c r="AB32" s="58"/>
      <c r="AC32" s="59"/>
      <c r="AD32" s="82"/>
      <c r="AE32" s="82"/>
      <c r="AF32" s="86"/>
      <c r="AG32" s="231">
        <f>AG27+1</f>
        <v>45776</v>
      </c>
      <c r="AH32" s="232"/>
      <c r="AI32" s="103"/>
      <c r="AJ32" s="58"/>
      <c r="AK32" s="59"/>
      <c r="AL32" s="82"/>
      <c r="AM32" s="82"/>
      <c r="AN32" s="86"/>
      <c r="AO32" s="89"/>
    </row>
    <row r="33" spans="1:41" x14ac:dyDescent="0.35">
      <c r="A33" s="229" t="s">
        <v>89</v>
      </c>
      <c r="B33" s="230"/>
      <c r="C33" s="119"/>
      <c r="D33" s="120"/>
      <c r="E33" s="67"/>
      <c r="F33" s="90"/>
      <c r="G33" s="90"/>
      <c r="H33" s="92"/>
      <c r="I33" s="229" t="s">
        <v>89</v>
      </c>
      <c r="J33" s="230"/>
      <c r="K33" s="119"/>
      <c r="L33" s="120"/>
      <c r="M33" s="67"/>
      <c r="N33" s="90"/>
      <c r="O33" s="90"/>
      <c r="P33" s="92"/>
      <c r="Q33" s="229" t="s">
        <v>89</v>
      </c>
      <c r="R33" s="230"/>
      <c r="S33" s="119"/>
      <c r="T33" s="120"/>
      <c r="U33" s="67"/>
      <c r="V33" s="90"/>
      <c r="W33" s="90"/>
      <c r="X33" s="92"/>
      <c r="Y33" s="229" t="s">
        <v>89</v>
      </c>
      <c r="Z33" s="230"/>
      <c r="AA33" s="103"/>
      <c r="AB33" s="58"/>
      <c r="AC33" s="59"/>
      <c r="AD33" s="82"/>
      <c r="AE33" s="82"/>
      <c r="AF33" s="86"/>
      <c r="AG33" s="229" t="s">
        <v>89</v>
      </c>
      <c r="AH33" s="230"/>
      <c r="AI33" s="103"/>
      <c r="AJ33" s="58"/>
      <c r="AK33" s="59"/>
      <c r="AL33" s="82"/>
      <c r="AM33" s="82"/>
      <c r="AN33" s="86"/>
      <c r="AO33" s="89"/>
    </row>
    <row r="34" spans="1:41" x14ac:dyDescent="0.35">
      <c r="A34" s="156">
        <v>4</v>
      </c>
      <c r="B34" s="157" t="s">
        <v>90</v>
      </c>
      <c r="C34" s="119"/>
      <c r="D34" s="120"/>
      <c r="E34" s="67"/>
      <c r="F34" s="90"/>
      <c r="G34" s="90"/>
      <c r="H34" s="92"/>
      <c r="I34" s="156">
        <v>4</v>
      </c>
      <c r="J34" s="157" t="s">
        <v>90</v>
      </c>
      <c r="K34" s="119"/>
      <c r="L34" s="120"/>
      <c r="M34" s="67"/>
      <c r="N34" s="90"/>
      <c r="O34" s="90"/>
      <c r="P34" s="92"/>
      <c r="Q34" s="156">
        <v>4</v>
      </c>
      <c r="R34" s="157" t="s">
        <v>90</v>
      </c>
      <c r="S34" s="119"/>
      <c r="T34" s="120"/>
      <c r="U34" s="67"/>
      <c r="V34" s="90"/>
      <c r="W34" s="90"/>
      <c r="X34" s="92"/>
      <c r="Y34" s="156">
        <v>4</v>
      </c>
      <c r="Z34" s="157" t="s">
        <v>90</v>
      </c>
      <c r="AA34" s="103"/>
      <c r="AB34" s="58"/>
      <c r="AC34" s="59"/>
      <c r="AD34" s="82"/>
      <c r="AE34" s="82"/>
      <c r="AF34" s="86"/>
      <c r="AG34" s="156">
        <v>4</v>
      </c>
      <c r="AH34" s="157" t="s">
        <v>90</v>
      </c>
      <c r="AI34" s="103"/>
      <c r="AJ34" s="58"/>
      <c r="AK34" s="59"/>
      <c r="AL34" s="82"/>
      <c r="AM34" s="82"/>
      <c r="AN34" s="86"/>
      <c r="AO34" s="89"/>
    </row>
    <row r="35" spans="1:41" x14ac:dyDescent="0.35">
      <c r="A35" s="167"/>
      <c r="B35" s="149"/>
      <c r="C35" s="170"/>
      <c r="D35" s="171"/>
      <c r="E35" s="172"/>
      <c r="F35" s="173"/>
      <c r="G35" s="173"/>
      <c r="H35" s="174"/>
      <c r="I35" s="167"/>
      <c r="J35" s="149"/>
      <c r="K35" s="170"/>
      <c r="L35" s="171"/>
      <c r="M35" s="172"/>
      <c r="N35" s="173"/>
      <c r="O35" s="173"/>
      <c r="P35" s="174"/>
      <c r="Q35" s="140"/>
      <c r="R35" s="149"/>
      <c r="S35" s="170"/>
      <c r="T35" s="171"/>
      <c r="U35" s="172"/>
      <c r="V35" s="173"/>
      <c r="W35" s="173"/>
      <c r="X35" s="174"/>
      <c r="Y35" s="140"/>
      <c r="Z35" s="149"/>
      <c r="AA35" s="104"/>
      <c r="AB35" s="97"/>
      <c r="AC35" s="98"/>
      <c r="AD35" s="99"/>
      <c r="AE35" s="99"/>
      <c r="AF35" s="100"/>
      <c r="AG35" s="140"/>
      <c r="AH35" s="149"/>
      <c r="AI35" s="104"/>
      <c r="AJ35" s="97"/>
      <c r="AK35" s="98"/>
      <c r="AL35" s="99"/>
      <c r="AM35" s="99"/>
      <c r="AN35" s="100"/>
      <c r="AO35" s="89"/>
    </row>
    <row r="36" spans="1:41" x14ac:dyDescent="0.35">
      <c r="A36" s="238" t="s">
        <v>92</v>
      </c>
      <c r="B36" s="239"/>
      <c r="C36" s="119"/>
      <c r="D36" s="120"/>
      <c r="E36" s="67"/>
      <c r="F36" s="90"/>
      <c r="G36" s="90"/>
      <c r="H36" s="92"/>
      <c r="I36" s="238" t="s">
        <v>92</v>
      </c>
      <c r="J36" s="239"/>
      <c r="K36" s="119"/>
      <c r="L36" s="120"/>
      <c r="M36" s="67"/>
      <c r="N36" s="90"/>
      <c r="O36" s="90"/>
      <c r="P36" s="92"/>
      <c r="Q36" s="238" t="s">
        <v>92</v>
      </c>
      <c r="R36" s="239"/>
      <c r="S36" s="119"/>
      <c r="T36" s="120"/>
      <c r="U36" s="67"/>
      <c r="V36" s="90"/>
      <c r="W36" s="90"/>
      <c r="X36" s="92"/>
      <c r="Y36" s="238" t="s">
        <v>92</v>
      </c>
      <c r="Z36" s="239"/>
      <c r="AA36" s="103"/>
      <c r="AB36" s="105"/>
      <c r="AC36" s="29"/>
      <c r="AD36" s="83"/>
      <c r="AE36" s="83"/>
      <c r="AF36" s="87"/>
      <c r="AG36" s="238" t="s">
        <v>92</v>
      </c>
      <c r="AH36" s="239"/>
      <c r="AI36" s="103"/>
      <c r="AJ36" s="105"/>
      <c r="AK36" s="29"/>
      <c r="AL36" s="83"/>
      <c r="AM36" s="83"/>
      <c r="AN36" s="87"/>
      <c r="AO36" s="89"/>
    </row>
    <row r="37" spans="1:41" x14ac:dyDescent="0.35">
      <c r="A37" s="231">
        <f>A32+1</f>
        <v>45665</v>
      </c>
      <c r="B37" s="232"/>
      <c r="C37" s="119" t="s">
        <v>107</v>
      </c>
      <c r="D37" s="120" t="s">
        <v>108</v>
      </c>
      <c r="E37" s="67">
        <v>0.75</v>
      </c>
      <c r="F37" s="90" t="s">
        <v>113</v>
      </c>
      <c r="G37" s="90" t="s">
        <v>114</v>
      </c>
      <c r="H37" s="92">
        <v>1</v>
      </c>
      <c r="I37" s="231">
        <f>I32+1</f>
        <v>45693</v>
      </c>
      <c r="J37" s="232"/>
      <c r="K37" s="119"/>
      <c r="L37" s="120"/>
      <c r="M37" s="67"/>
      <c r="N37" s="90"/>
      <c r="O37" s="90"/>
      <c r="P37" s="92"/>
      <c r="Q37" s="231">
        <f>Q32+1</f>
        <v>45721</v>
      </c>
      <c r="R37" s="232"/>
      <c r="S37" s="119"/>
      <c r="T37" s="120"/>
      <c r="U37" s="67"/>
      <c r="V37" s="90"/>
      <c r="W37" s="90"/>
      <c r="X37" s="92"/>
      <c r="Y37" s="231">
        <f>Y32+1</f>
        <v>45749</v>
      </c>
      <c r="Z37" s="232"/>
      <c r="AA37" s="119"/>
      <c r="AB37" s="120"/>
      <c r="AC37" s="67"/>
      <c r="AD37" s="83"/>
      <c r="AE37" s="83"/>
      <c r="AF37" s="87"/>
      <c r="AG37" s="231">
        <f>AG32+1</f>
        <v>45777</v>
      </c>
      <c r="AH37" s="232"/>
      <c r="AI37" s="106"/>
      <c r="AJ37" s="105"/>
      <c r="AK37" s="29"/>
      <c r="AL37" s="83"/>
      <c r="AM37" s="83"/>
      <c r="AN37" s="87"/>
      <c r="AO37" s="89"/>
    </row>
    <row r="38" spans="1:41" x14ac:dyDescent="0.35">
      <c r="A38" s="229" t="s">
        <v>89</v>
      </c>
      <c r="B38" s="230"/>
      <c r="C38" s="119"/>
      <c r="D38" s="120"/>
      <c r="E38" s="67"/>
      <c r="F38" s="90"/>
      <c r="G38" s="90"/>
      <c r="H38" s="92"/>
      <c r="I38" s="229" t="s">
        <v>89</v>
      </c>
      <c r="J38" s="230"/>
      <c r="K38" s="119"/>
      <c r="L38" s="120"/>
      <c r="M38" s="67"/>
      <c r="N38" s="90"/>
      <c r="O38" s="90"/>
      <c r="P38" s="92"/>
      <c r="Q38" s="229" t="s">
        <v>89</v>
      </c>
      <c r="R38" s="230"/>
      <c r="S38" s="119"/>
      <c r="T38" s="120"/>
      <c r="U38" s="67"/>
      <c r="V38" s="90"/>
      <c r="W38" s="90"/>
      <c r="X38" s="92"/>
      <c r="Y38" s="229" t="s">
        <v>89</v>
      </c>
      <c r="Z38" s="230"/>
      <c r="AA38" s="119"/>
      <c r="AB38" s="120"/>
      <c r="AC38" s="67"/>
      <c r="AD38" s="83"/>
      <c r="AE38" s="83"/>
      <c r="AF38" s="87"/>
      <c r="AG38" s="229" t="s">
        <v>89</v>
      </c>
      <c r="AH38" s="230"/>
      <c r="AI38" s="106"/>
      <c r="AJ38" s="105"/>
      <c r="AK38" s="29"/>
      <c r="AL38" s="83"/>
      <c r="AM38" s="83"/>
      <c r="AN38" s="87"/>
      <c r="AO38" s="89"/>
    </row>
    <row r="39" spans="1:41" x14ac:dyDescent="0.35">
      <c r="A39" s="156">
        <v>4</v>
      </c>
      <c r="B39" s="157" t="s">
        <v>90</v>
      </c>
      <c r="C39" s="119"/>
      <c r="D39" s="120"/>
      <c r="E39" s="67"/>
      <c r="F39" s="90"/>
      <c r="G39" s="90"/>
      <c r="H39" s="92"/>
      <c r="I39" s="156">
        <v>4</v>
      </c>
      <c r="J39" s="157" t="s">
        <v>90</v>
      </c>
      <c r="K39" s="119"/>
      <c r="L39" s="120"/>
      <c r="M39" s="67"/>
      <c r="N39" s="90"/>
      <c r="O39" s="90"/>
      <c r="P39" s="92"/>
      <c r="Q39" s="156">
        <v>4</v>
      </c>
      <c r="R39" s="157" t="s">
        <v>90</v>
      </c>
      <c r="S39" s="119"/>
      <c r="T39" s="120"/>
      <c r="U39" s="67"/>
      <c r="V39" s="90"/>
      <c r="W39" s="90"/>
      <c r="X39" s="92"/>
      <c r="Y39" s="156">
        <v>4</v>
      </c>
      <c r="Z39" s="157" t="s">
        <v>90</v>
      </c>
      <c r="AA39" s="106"/>
      <c r="AB39" s="105"/>
      <c r="AC39" s="29"/>
      <c r="AD39" s="83"/>
      <c r="AE39" s="83"/>
      <c r="AF39" s="87"/>
      <c r="AG39" s="156">
        <v>4</v>
      </c>
      <c r="AH39" s="157" t="s">
        <v>90</v>
      </c>
      <c r="AI39" s="106"/>
      <c r="AJ39" s="105"/>
      <c r="AK39" s="29"/>
      <c r="AL39" s="83"/>
      <c r="AM39" s="83"/>
      <c r="AN39" s="87"/>
      <c r="AO39" s="89"/>
    </row>
    <row r="40" spans="1:41" x14ac:dyDescent="0.35">
      <c r="A40" s="140"/>
      <c r="B40" s="149"/>
      <c r="C40" s="170"/>
      <c r="D40" s="171"/>
      <c r="E40" s="172"/>
      <c r="F40" s="173"/>
      <c r="G40" s="173"/>
      <c r="H40" s="174"/>
      <c r="I40" s="140"/>
      <c r="J40" s="149"/>
      <c r="K40" s="170"/>
      <c r="L40" s="171"/>
      <c r="M40" s="172"/>
      <c r="N40" s="173"/>
      <c r="O40" s="173"/>
      <c r="P40" s="174"/>
      <c r="Q40" s="140"/>
      <c r="R40" s="149"/>
      <c r="S40" s="170"/>
      <c r="T40" s="171"/>
      <c r="U40" s="172"/>
      <c r="V40" s="173"/>
      <c r="W40" s="173"/>
      <c r="X40" s="174"/>
      <c r="Y40" s="140"/>
      <c r="Z40" s="149"/>
      <c r="AA40" s="104"/>
      <c r="AB40" s="97"/>
      <c r="AC40" s="98"/>
      <c r="AD40" s="99"/>
      <c r="AE40" s="99"/>
      <c r="AF40" s="100"/>
      <c r="AG40" s="140"/>
      <c r="AH40" s="149"/>
      <c r="AI40" s="104"/>
      <c r="AJ40" s="97"/>
      <c r="AK40" s="98"/>
      <c r="AL40" s="99"/>
      <c r="AM40" s="99"/>
      <c r="AN40" s="100"/>
      <c r="AO40" s="89"/>
    </row>
    <row r="41" spans="1:41" x14ac:dyDescent="0.35">
      <c r="A41" s="238" t="s">
        <v>93</v>
      </c>
      <c r="B41" s="239"/>
      <c r="C41" s="119"/>
      <c r="D41" s="120"/>
      <c r="E41" s="67"/>
      <c r="F41" s="90"/>
      <c r="G41" s="90"/>
      <c r="H41" s="92"/>
      <c r="I41" s="238" t="s">
        <v>93</v>
      </c>
      <c r="J41" s="239"/>
      <c r="K41" s="119"/>
      <c r="L41" s="120"/>
      <c r="M41" s="67"/>
      <c r="N41" s="90"/>
      <c r="O41" s="90"/>
      <c r="P41" s="92"/>
      <c r="Q41" s="238" t="s">
        <v>93</v>
      </c>
      <c r="R41" s="239"/>
      <c r="S41" s="119"/>
      <c r="T41" s="120"/>
      <c r="U41" s="67"/>
      <c r="V41" s="90"/>
      <c r="W41" s="90"/>
      <c r="X41" s="92"/>
      <c r="Y41" s="238" t="s">
        <v>93</v>
      </c>
      <c r="Z41" s="239"/>
      <c r="AA41" s="103"/>
      <c r="AB41" s="107"/>
      <c r="AC41" s="30"/>
      <c r="AD41" s="84"/>
      <c r="AE41" s="84"/>
      <c r="AF41" s="88"/>
      <c r="AG41" s="238" t="s">
        <v>93</v>
      </c>
      <c r="AH41" s="239"/>
      <c r="AI41" s="103" t="s">
        <v>62</v>
      </c>
      <c r="AJ41" s="107"/>
      <c r="AK41" s="30"/>
      <c r="AL41" s="90" t="s">
        <v>62</v>
      </c>
      <c r="AM41" s="84"/>
      <c r="AN41" s="88"/>
      <c r="AO41" s="89"/>
    </row>
    <row r="42" spans="1:41" x14ac:dyDescent="0.35">
      <c r="A42" s="231">
        <f>A37+1</f>
        <v>45666</v>
      </c>
      <c r="B42" s="232"/>
      <c r="C42" s="119"/>
      <c r="D42" s="120"/>
      <c r="E42" s="67"/>
      <c r="F42" s="90"/>
      <c r="G42" s="90"/>
      <c r="H42" s="92"/>
      <c r="I42" s="231">
        <f>I37+1</f>
        <v>45694</v>
      </c>
      <c r="J42" s="232"/>
      <c r="K42" s="119"/>
      <c r="L42" s="120"/>
      <c r="M42" s="67"/>
      <c r="N42" s="90"/>
      <c r="O42" s="90"/>
      <c r="P42" s="92"/>
      <c r="Q42" s="231">
        <f>Q37+1</f>
        <v>45722</v>
      </c>
      <c r="R42" s="232"/>
      <c r="S42" s="119"/>
      <c r="T42" s="120"/>
      <c r="U42" s="67"/>
      <c r="V42" s="90"/>
      <c r="W42" s="90"/>
      <c r="X42" s="92"/>
      <c r="Y42" s="231">
        <f>Y37+1</f>
        <v>45750</v>
      </c>
      <c r="Z42" s="232"/>
      <c r="AA42" s="197"/>
      <c r="AB42" s="120"/>
      <c r="AC42" s="67"/>
      <c r="AD42" s="84"/>
      <c r="AE42" s="84"/>
      <c r="AF42" s="88"/>
      <c r="AG42" s="231">
        <f>AG37+1</f>
        <v>45778</v>
      </c>
      <c r="AH42" s="232"/>
      <c r="AI42" s="108"/>
      <c r="AJ42" s="107"/>
      <c r="AK42" s="30"/>
      <c r="AL42" s="84"/>
      <c r="AM42" s="84"/>
      <c r="AN42" s="88"/>
      <c r="AO42" s="89"/>
    </row>
    <row r="43" spans="1:41" x14ac:dyDescent="0.35">
      <c r="A43" s="229" t="s">
        <v>89</v>
      </c>
      <c r="B43" s="230"/>
      <c r="C43" s="119"/>
      <c r="D43" s="120"/>
      <c r="E43" s="67"/>
      <c r="F43" s="90"/>
      <c r="G43" s="90"/>
      <c r="H43" s="92"/>
      <c r="I43" s="229" t="s">
        <v>89</v>
      </c>
      <c r="J43" s="230"/>
      <c r="K43" s="119"/>
      <c r="L43" s="120"/>
      <c r="M43" s="67"/>
      <c r="N43" s="90"/>
      <c r="O43" s="90"/>
      <c r="P43" s="92"/>
      <c r="Q43" s="229" t="s">
        <v>89</v>
      </c>
      <c r="R43" s="230"/>
      <c r="S43" s="119"/>
      <c r="T43" s="120"/>
      <c r="U43" s="67"/>
      <c r="V43" s="90"/>
      <c r="W43" s="90"/>
      <c r="X43" s="92"/>
      <c r="Y43" s="229" t="s">
        <v>89</v>
      </c>
      <c r="Z43" s="230"/>
      <c r="AA43" s="103"/>
      <c r="AB43" s="58"/>
      <c r="AC43" s="59"/>
      <c r="AD43" s="82"/>
      <c r="AE43" s="82"/>
      <c r="AF43" s="86"/>
      <c r="AG43" s="229" t="s">
        <v>89</v>
      </c>
      <c r="AH43" s="230"/>
      <c r="AI43" s="103"/>
      <c r="AJ43" s="58"/>
      <c r="AK43" s="59"/>
      <c r="AL43" s="82"/>
      <c r="AM43" s="82"/>
      <c r="AN43" s="86"/>
      <c r="AO43" s="89"/>
    </row>
    <row r="44" spans="1:41" x14ac:dyDescent="0.35">
      <c r="A44" s="156">
        <v>4</v>
      </c>
      <c r="B44" s="157" t="s">
        <v>90</v>
      </c>
      <c r="C44" s="119"/>
      <c r="D44" s="120"/>
      <c r="E44" s="67"/>
      <c r="F44" s="90"/>
      <c r="G44" s="90"/>
      <c r="H44" s="92"/>
      <c r="I44" s="156">
        <v>4</v>
      </c>
      <c r="J44" s="157" t="s">
        <v>90</v>
      </c>
      <c r="K44" s="119"/>
      <c r="L44" s="120"/>
      <c r="M44" s="67"/>
      <c r="N44" s="90"/>
      <c r="O44" s="90"/>
      <c r="P44" s="92"/>
      <c r="Q44" s="156">
        <v>4</v>
      </c>
      <c r="R44" s="157" t="s">
        <v>90</v>
      </c>
      <c r="S44" s="119"/>
      <c r="T44" s="120"/>
      <c r="U44" s="67"/>
      <c r="V44" s="90"/>
      <c r="W44" s="90"/>
      <c r="X44" s="92"/>
      <c r="Y44" s="156">
        <v>4</v>
      </c>
      <c r="Z44" s="157" t="s">
        <v>90</v>
      </c>
      <c r="AA44" s="103"/>
      <c r="AB44" s="58"/>
      <c r="AC44" s="59"/>
      <c r="AD44" s="82"/>
      <c r="AE44" s="82"/>
      <c r="AF44" s="86"/>
      <c r="AG44" s="156">
        <v>0</v>
      </c>
      <c r="AH44" s="157" t="s">
        <v>90</v>
      </c>
      <c r="AI44" s="103"/>
      <c r="AJ44" s="58"/>
      <c r="AK44" s="59"/>
      <c r="AL44" s="82"/>
      <c r="AM44" s="82"/>
      <c r="AN44" s="86"/>
      <c r="AO44" s="89"/>
    </row>
    <row r="45" spans="1:41" x14ac:dyDescent="0.35">
      <c r="A45" s="140"/>
      <c r="B45" s="149"/>
      <c r="C45" s="170"/>
      <c r="D45" s="171"/>
      <c r="E45" s="172"/>
      <c r="F45" s="173"/>
      <c r="G45" s="173"/>
      <c r="H45" s="174"/>
      <c r="I45" s="140"/>
      <c r="J45" s="149"/>
      <c r="K45" s="170"/>
      <c r="L45" s="171"/>
      <c r="M45" s="172"/>
      <c r="N45" s="173"/>
      <c r="O45" s="173"/>
      <c r="P45" s="174"/>
      <c r="Q45" s="140"/>
      <c r="R45" s="149"/>
      <c r="S45" s="170"/>
      <c r="T45" s="171"/>
      <c r="U45" s="172"/>
      <c r="V45" s="173"/>
      <c r="W45" s="173"/>
      <c r="X45" s="174"/>
      <c r="Y45" s="140"/>
      <c r="Z45" s="149"/>
      <c r="AA45" s="104"/>
      <c r="AB45" s="97"/>
      <c r="AC45" s="98"/>
      <c r="AD45" s="99"/>
      <c r="AE45" s="99"/>
      <c r="AF45" s="100"/>
      <c r="AG45" s="140"/>
      <c r="AH45" s="149"/>
      <c r="AI45" s="104"/>
      <c r="AJ45" s="97"/>
      <c r="AK45" s="98"/>
      <c r="AL45" s="99"/>
      <c r="AM45" s="99"/>
      <c r="AN45" s="100"/>
      <c r="AO45" s="89"/>
    </row>
    <row r="46" spans="1:41" x14ac:dyDescent="0.35">
      <c r="A46" s="238" t="s">
        <v>94</v>
      </c>
      <c r="B46" s="239"/>
      <c r="C46" s="119"/>
      <c r="D46" s="120"/>
      <c r="E46" s="67"/>
      <c r="F46" s="90"/>
      <c r="G46" s="90"/>
      <c r="H46" s="92"/>
      <c r="I46" s="238" t="s">
        <v>94</v>
      </c>
      <c r="J46" s="239"/>
      <c r="K46" s="119"/>
      <c r="L46" s="120"/>
      <c r="M46" s="67"/>
      <c r="N46" s="90"/>
      <c r="O46" s="90"/>
      <c r="P46" s="92"/>
      <c r="Q46" s="238" t="s">
        <v>94</v>
      </c>
      <c r="R46" s="239"/>
      <c r="S46" s="119"/>
      <c r="T46" s="120"/>
      <c r="U46" s="67"/>
      <c r="V46" s="90"/>
      <c r="W46" s="90"/>
      <c r="X46" s="92"/>
      <c r="Y46" s="238" t="s">
        <v>94</v>
      </c>
      <c r="Z46" s="239"/>
      <c r="AA46" s="103"/>
      <c r="AB46" s="58"/>
      <c r="AC46" s="59"/>
      <c r="AD46" s="82"/>
      <c r="AE46" s="90"/>
      <c r="AF46" s="92"/>
      <c r="AG46" s="238" t="s">
        <v>94</v>
      </c>
      <c r="AH46" s="239"/>
      <c r="AI46" s="102"/>
      <c r="AJ46" s="70"/>
      <c r="AK46" s="71"/>
      <c r="AL46" s="81"/>
      <c r="AM46" s="81"/>
      <c r="AN46" s="85"/>
      <c r="AO46" s="89"/>
    </row>
    <row r="47" spans="1:41" x14ac:dyDescent="0.35">
      <c r="A47" s="231">
        <f>A42+1</f>
        <v>45667</v>
      </c>
      <c r="B47" s="232"/>
      <c r="C47" s="119"/>
      <c r="D47" s="120"/>
      <c r="E47" s="67"/>
      <c r="F47" s="90"/>
      <c r="G47" s="90"/>
      <c r="H47" s="92"/>
      <c r="I47" s="231">
        <f>I42+1</f>
        <v>45695</v>
      </c>
      <c r="J47" s="232"/>
      <c r="K47" s="119"/>
      <c r="L47" s="120"/>
      <c r="M47" s="67"/>
      <c r="N47" s="90"/>
      <c r="O47" s="90"/>
      <c r="P47" s="92"/>
      <c r="Q47" s="231">
        <f>Q42+1</f>
        <v>45723</v>
      </c>
      <c r="R47" s="232"/>
      <c r="S47" s="119"/>
      <c r="T47" s="120"/>
      <c r="U47" s="67"/>
      <c r="V47" s="90"/>
      <c r="W47" s="90"/>
      <c r="X47" s="92"/>
      <c r="Y47" s="231">
        <f>Y42+1</f>
        <v>45751</v>
      </c>
      <c r="Z47" s="232"/>
      <c r="AA47" s="103"/>
      <c r="AB47" s="58"/>
      <c r="AC47" s="59"/>
      <c r="AD47" s="82"/>
      <c r="AE47" s="82"/>
      <c r="AF47" s="86"/>
      <c r="AG47" s="231">
        <f>AG42+1</f>
        <v>45779</v>
      </c>
      <c r="AH47" s="232"/>
      <c r="AI47" s="103"/>
      <c r="AJ47" s="58"/>
      <c r="AK47" s="59"/>
      <c r="AL47" s="82"/>
      <c r="AM47" s="82"/>
      <c r="AN47" s="86"/>
      <c r="AO47" s="89"/>
    </row>
    <row r="48" spans="1:41" x14ac:dyDescent="0.35">
      <c r="A48" s="229" t="s">
        <v>89</v>
      </c>
      <c r="B48" s="230"/>
      <c r="C48" s="119"/>
      <c r="D48" s="120"/>
      <c r="E48" s="67"/>
      <c r="F48" s="90"/>
      <c r="G48" s="90"/>
      <c r="H48" s="92"/>
      <c r="I48" s="229" t="s">
        <v>89</v>
      </c>
      <c r="J48" s="230"/>
      <c r="K48" s="119"/>
      <c r="L48" s="120"/>
      <c r="M48" s="67"/>
      <c r="N48" s="90"/>
      <c r="O48" s="90"/>
      <c r="P48" s="92"/>
      <c r="Q48" s="229" t="s">
        <v>89</v>
      </c>
      <c r="R48" s="230"/>
      <c r="S48" s="119"/>
      <c r="T48" s="120"/>
      <c r="U48" s="67"/>
      <c r="V48" s="90"/>
      <c r="W48" s="90"/>
      <c r="X48" s="92"/>
      <c r="Y48" s="229" t="s">
        <v>89</v>
      </c>
      <c r="Z48" s="230"/>
      <c r="AA48" s="103"/>
      <c r="AB48" s="58"/>
      <c r="AC48" s="59"/>
      <c r="AD48" s="82"/>
      <c r="AE48" s="82"/>
      <c r="AF48" s="86"/>
      <c r="AG48" s="229" t="s">
        <v>89</v>
      </c>
      <c r="AH48" s="230"/>
      <c r="AI48" s="103"/>
      <c r="AJ48" s="58"/>
      <c r="AK48" s="59"/>
      <c r="AL48" s="82"/>
      <c r="AM48" s="82"/>
      <c r="AN48" s="86"/>
      <c r="AO48" s="89"/>
    </row>
    <row r="49" spans="1:41" x14ac:dyDescent="0.35">
      <c r="A49" s="156">
        <v>4</v>
      </c>
      <c r="B49" s="157" t="s">
        <v>90</v>
      </c>
      <c r="C49" s="119"/>
      <c r="D49" s="120"/>
      <c r="E49" s="67"/>
      <c r="F49" s="90"/>
      <c r="G49" s="90"/>
      <c r="H49" s="92"/>
      <c r="I49" s="156">
        <v>4</v>
      </c>
      <c r="J49" s="157" t="s">
        <v>90</v>
      </c>
      <c r="K49" s="119"/>
      <c r="L49" s="120"/>
      <c r="M49" s="67"/>
      <c r="N49" s="90"/>
      <c r="O49" s="90"/>
      <c r="P49" s="92"/>
      <c r="Q49" s="156">
        <v>4</v>
      </c>
      <c r="R49" s="157" t="s">
        <v>90</v>
      </c>
      <c r="S49" s="119"/>
      <c r="T49" s="120"/>
      <c r="U49" s="67"/>
      <c r="V49" s="90"/>
      <c r="W49" s="90"/>
      <c r="X49" s="92"/>
      <c r="Y49" s="156">
        <v>4</v>
      </c>
      <c r="Z49" s="157" t="s">
        <v>90</v>
      </c>
      <c r="AA49" s="103"/>
      <c r="AB49" s="58"/>
      <c r="AC49" s="59"/>
      <c r="AD49" s="82"/>
      <c r="AE49" s="82"/>
      <c r="AF49" s="86"/>
      <c r="AG49" s="156">
        <v>4</v>
      </c>
      <c r="AH49" s="157" t="s">
        <v>90</v>
      </c>
      <c r="AI49" s="103"/>
      <c r="AJ49" s="58"/>
      <c r="AK49" s="59"/>
      <c r="AL49" s="82"/>
      <c r="AM49" s="82"/>
      <c r="AN49" s="86"/>
      <c r="AO49" s="89"/>
    </row>
    <row r="50" spans="1:41" x14ac:dyDescent="0.35">
      <c r="A50" s="140"/>
      <c r="B50" s="149"/>
      <c r="C50" s="170"/>
      <c r="D50" s="171"/>
      <c r="E50" s="172"/>
      <c r="F50" s="173"/>
      <c r="G50" s="173"/>
      <c r="H50" s="174"/>
      <c r="I50" s="140"/>
      <c r="J50" s="149"/>
      <c r="K50" s="170"/>
      <c r="L50" s="171"/>
      <c r="M50" s="172"/>
      <c r="N50" s="173"/>
      <c r="O50" s="173"/>
      <c r="P50" s="174"/>
      <c r="Q50" s="140"/>
      <c r="R50" s="149"/>
      <c r="S50" s="170"/>
      <c r="T50" s="171"/>
      <c r="U50" s="172"/>
      <c r="V50" s="173"/>
      <c r="W50" s="173"/>
      <c r="X50" s="174"/>
      <c r="Y50" s="140"/>
      <c r="Z50" s="149"/>
      <c r="AA50" s="104"/>
      <c r="AB50" s="97"/>
      <c r="AC50" s="98"/>
      <c r="AD50" s="99"/>
      <c r="AE50" s="99"/>
      <c r="AF50" s="100"/>
      <c r="AG50" s="140"/>
      <c r="AH50" s="149"/>
      <c r="AI50" s="104"/>
      <c r="AJ50" s="97"/>
      <c r="AK50" s="98"/>
      <c r="AL50" s="99"/>
      <c r="AM50" s="99"/>
      <c r="AN50" s="100"/>
      <c r="AO50" s="89"/>
    </row>
    <row r="51" spans="1:41" x14ac:dyDescent="0.35">
      <c r="A51" s="141" t="s">
        <v>60</v>
      </c>
      <c r="B51" s="153">
        <f>A47+1</f>
        <v>45668</v>
      </c>
      <c r="C51" s="128"/>
      <c r="D51" s="129"/>
      <c r="E51" s="130"/>
      <c r="F51" s="131"/>
      <c r="G51" s="131"/>
      <c r="H51" s="132"/>
      <c r="I51" s="141" t="s">
        <v>60</v>
      </c>
      <c r="J51" s="153">
        <f>I47+1</f>
        <v>45696</v>
      </c>
      <c r="K51" s="128"/>
      <c r="L51" s="129"/>
      <c r="M51" s="130"/>
      <c r="N51" s="131"/>
      <c r="O51" s="131"/>
      <c r="P51" s="132"/>
      <c r="Q51" s="141" t="s">
        <v>60</v>
      </c>
      <c r="R51" s="153">
        <f>Q47+1</f>
        <v>45724</v>
      </c>
      <c r="S51" s="128"/>
      <c r="T51" s="129"/>
      <c r="U51" s="130"/>
      <c r="V51" s="131"/>
      <c r="W51" s="131"/>
      <c r="X51" s="132"/>
      <c r="Y51" s="141" t="s">
        <v>60</v>
      </c>
      <c r="Z51" s="153">
        <f>Y47+1</f>
        <v>45752</v>
      </c>
      <c r="AA51" s="128"/>
      <c r="AB51" s="129"/>
      <c r="AC51" s="130"/>
      <c r="AD51" s="131"/>
      <c r="AE51" s="131"/>
      <c r="AF51" s="132"/>
      <c r="AG51" s="141" t="s">
        <v>60</v>
      </c>
      <c r="AH51" s="153">
        <f>AG47+1</f>
        <v>45780</v>
      </c>
      <c r="AI51" s="128"/>
      <c r="AJ51" s="129"/>
      <c r="AK51" s="130"/>
      <c r="AL51" s="131"/>
      <c r="AM51" s="131"/>
      <c r="AN51" s="132"/>
      <c r="AO51" s="89"/>
    </row>
    <row r="52" spans="1:41" x14ac:dyDescent="0.35">
      <c r="A52" s="142" t="s">
        <v>61</v>
      </c>
      <c r="B52" s="154">
        <f>B51+1</f>
        <v>45669</v>
      </c>
      <c r="C52" s="133"/>
      <c r="D52" s="134"/>
      <c r="E52" s="135"/>
      <c r="F52" s="136"/>
      <c r="G52" s="136"/>
      <c r="H52" s="137"/>
      <c r="I52" s="142" t="s">
        <v>61</v>
      </c>
      <c r="J52" s="154">
        <f>J51+1</f>
        <v>45697</v>
      </c>
      <c r="K52" s="133"/>
      <c r="L52" s="134"/>
      <c r="M52" s="135"/>
      <c r="N52" s="136"/>
      <c r="O52" s="136"/>
      <c r="P52" s="137"/>
      <c r="Q52" s="142" t="s">
        <v>61</v>
      </c>
      <c r="R52" s="154">
        <f>R51+1</f>
        <v>45725</v>
      </c>
      <c r="S52" s="133"/>
      <c r="T52" s="134"/>
      <c r="U52" s="135"/>
      <c r="V52" s="136"/>
      <c r="W52" s="136"/>
      <c r="X52" s="137"/>
      <c r="Y52" s="142" t="s">
        <v>61</v>
      </c>
      <c r="Z52" s="154">
        <f>Z51+1</f>
        <v>45753</v>
      </c>
      <c r="AA52" s="133"/>
      <c r="AB52" s="134"/>
      <c r="AC52" s="135"/>
      <c r="AD52" s="136"/>
      <c r="AE52" s="136"/>
      <c r="AF52" s="137"/>
      <c r="AG52" s="142" t="s">
        <v>61</v>
      </c>
      <c r="AH52" s="154">
        <f>AH51+1</f>
        <v>45781</v>
      </c>
      <c r="AI52" s="133"/>
      <c r="AJ52" s="134"/>
      <c r="AK52" s="135"/>
      <c r="AL52" s="136"/>
      <c r="AM52" s="136"/>
      <c r="AN52" s="137"/>
      <c r="AO52" s="89"/>
    </row>
    <row r="53" spans="1:41" x14ac:dyDescent="0.35">
      <c r="A53" s="246" t="s">
        <v>85</v>
      </c>
      <c r="B53" s="247"/>
      <c r="C53" s="242" t="s">
        <v>86</v>
      </c>
      <c r="D53" s="235"/>
      <c r="E53" s="235"/>
      <c r="F53" s="248" t="s">
        <v>87</v>
      </c>
      <c r="G53" s="249"/>
      <c r="H53" s="250"/>
      <c r="I53" s="246" t="s">
        <v>85</v>
      </c>
      <c r="J53" s="247"/>
      <c r="K53" s="242" t="s">
        <v>86</v>
      </c>
      <c r="L53" s="235"/>
      <c r="M53" s="235"/>
      <c r="N53" s="248" t="s">
        <v>87</v>
      </c>
      <c r="O53" s="249"/>
      <c r="P53" s="250"/>
      <c r="Q53" s="246" t="s">
        <v>85</v>
      </c>
      <c r="R53" s="247"/>
      <c r="S53" s="242" t="s">
        <v>86</v>
      </c>
      <c r="T53" s="235"/>
      <c r="U53" s="235"/>
      <c r="V53" s="248" t="s">
        <v>87</v>
      </c>
      <c r="W53" s="249"/>
      <c r="X53" s="250"/>
      <c r="Y53" s="246" t="s">
        <v>85</v>
      </c>
      <c r="Z53" s="247"/>
      <c r="AA53" s="242" t="s">
        <v>86</v>
      </c>
      <c r="AB53" s="235"/>
      <c r="AC53" s="235"/>
      <c r="AD53" s="248" t="s">
        <v>87</v>
      </c>
      <c r="AE53" s="249"/>
      <c r="AF53" s="250"/>
      <c r="AG53" s="246" t="s">
        <v>85</v>
      </c>
      <c r="AH53" s="247"/>
      <c r="AI53" s="242" t="s">
        <v>86</v>
      </c>
      <c r="AJ53" s="235"/>
      <c r="AK53" s="235"/>
      <c r="AL53" s="248" t="s">
        <v>87</v>
      </c>
      <c r="AM53" s="249"/>
      <c r="AN53" s="250"/>
      <c r="AO53" s="89"/>
    </row>
    <row r="54" spans="1:41" ht="29.5" x14ac:dyDescent="0.4">
      <c r="A54" s="240">
        <f>A25+1</f>
        <v>3</v>
      </c>
      <c r="B54" s="241">
        <f t="shared" ref="B54" si="0">B53+1</f>
        <v>1</v>
      </c>
      <c r="C54" s="101" t="s">
        <v>6</v>
      </c>
      <c r="D54" s="93" t="s">
        <v>7</v>
      </c>
      <c r="E54" s="94" t="s">
        <v>43</v>
      </c>
      <c r="F54" s="95" t="s">
        <v>6</v>
      </c>
      <c r="G54" s="95" t="s">
        <v>7</v>
      </c>
      <c r="H54" s="96" t="s">
        <v>43</v>
      </c>
      <c r="I54" s="240">
        <f>I25+1</f>
        <v>7</v>
      </c>
      <c r="J54" s="241">
        <f t="shared" ref="J54" si="1">J53+1</f>
        <v>1</v>
      </c>
      <c r="K54" s="101" t="s">
        <v>6</v>
      </c>
      <c r="L54" s="93" t="s">
        <v>7</v>
      </c>
      <c r="M54" s="94" t="s">
        <v>43</v>
      </c>
      <c r="N54" s="95" t="s">
        <v>6</v>
      </c>
      <c r="O54" s="95" t="s">
        <v>7</v>
      </c>
      <c r="P54" s="96" t="s">
        <v>43</v>
      </c>
      <c r="Q54" s="240">
        <f>Q25+1</f>
        <v>11</v>
      </c>
      <c r="R54" s="241">
        <f t="shared" ref="R54" si="2">R53+1</f>
        <v>1</v>
      </c>
      <c r="S54" s="101" t="s">
        <v>6</v>
      </c>
      <c r="T54" s="93" t="s">
        <v>7</v>
      </c>
      <c r="U54" s="94" t="s">
        <v>43</v>
      </c>
      <c r="V54" s="95" t="s">
        <v>6</v>
      </c>
      <c r="W54" s="95" t="s">
        <v>7</v>
      </c>
      <c r="X54" s="96" t="s">
        <v>43</v>
      </c>
      <c r="Y54" s="240">
        <f>Y25+1</f>
        <v>15</v>
      </c>
      <c r="Z54" s="241">
        <f t="shared" ref="Z54" si="3">Z53+1</f>
        <v>1</v>
      </c>
      <c r="AA54" s="101" t="s">
        <v>6</v>
      </c>
      <c r="AB54" s="93" t="s">
        <v>7</v>
      </c>
      <c r="AC54" s="94" t="s">
        <v>43</v>
      </c>
      <c r="AD54" s="95" t="s">
        <v>6</v>
      </c>
      <c r="AE54" s="95" t="s">
        <v>7</v>
      </c>
      <c r="AF54" s="96" t="s">
        <v>43</v>
      </c>
      <c r="AG54" s="240">
        <f>AG25+1</f>
        <v>19</v>
      </c>
      <c r="AH54" s="241">
        <f t="shared" ref="AH54" si="4">AH53+1</f>
        <v>1</v>
      </c>
      <c r="AI54" s="101" t="s">
        <v>6</v>
      </c>
      <c r="AJ54" s="93" t="s">
        <v>7</v>
      </c>
      <c r="AK54" s="94" t="s">
        <v>43</v>
      </c>
      <c r="AL54" s="95" t="s">
        <v>6</v>
      </c>
      <c r="AM54" s="95" t="s">
        <v>7</v>
      </c>
      <c r="AN54" s="96" t="s">
        <v>43</v>
      </c>
      <c r="AO54" s="110"/>
    </row>
    <row r="55" spans="1:41" x14ac:dyDescent="0.35">
      <c r="A55" s="237" t="s">
        <v>88</v>
      </c>
      <c r="B55" s="237"/>
      <c r="C55" s="119"/>
      <c r="D55" s="120"/>
      <c r="E55" s="67"/>
      <c r="F55" s="82"/>
      <c r="G55" s="82"/>
      <c r="H55" s="86"/>
      <c r="I55" s="237" t="s">
        <v>88</v>
      </c>
      <c r="J55" s="237"/>
      <c r="K55" s="103"/>
      <c r="L55" s="58"/>
      <c r="M55" s="59"/>
      <c r="N55" s="82"/>
      <c r="O55" s="82"/>
      <c r="P55" s="86"/>
      <c r="Q55" s="237" t="s">
        <v>88</v>
      </c>
      <c r="R55" s="237"/>
      <c r="S55" s="119"/>
      <c r="T55" s="120"/>
      <c r="U55" s="67"/>
      <c r="V55" s="90"/>
      <c r="W55" s="90"/>
      <c r="X55" s="92"/>
      <c r="Y55" s="237" t="s">
        <v>88</v>
      </c>
      <c r="Z55" s="237"/>
      <c r="AA55" s="103"/>
      <c r="AB55" s="58"/>
      <c r="AC55" s="59"/>
      <c r="AD55" s="82"/>
      <c r="AE55" s="82"/>
      <c r="AF55" s="86"/>
      <c r="AG55" s="237" t="s">
        <v>88</v>
      </c>
      <c r="AH55" s="237"/>
      <c r="AI55" s="103"/>
      <c r="AJ55" s="58"/>
      <c r="AK55" s="59"/>
      <c r="AL55" s="82"/>
      <c r="AM55" s="82"/>
      <c r="AN55" s="86"/>
      <c r="AO55" s="89"/>
    </row>
    <row r="56" spans="1:41" x14ac:dyDescent="0.35">
      <c r="A56" s="231">
        <f>B52+1</f>
        <v>45670</v>
      </c>
      <c r="B56" s="232"/>
      <c r="C56" s="119"/>
      <c r="D56" s="120"/>
      <c r="E56" s="67"/>
      <c r="F56" s="82"/>
      <c r="G56" s="82"/>
      <c r="H56" s="86"/>
      <c r="I56" s="231">
        <f>J52+1</f>
        <v>45698</v>
      </c>
      <c r="J56" s="232"/>
      <c r="K56" s="103"/>
      <c r="L56" s="58"/>
      <c r="M56" s="59"/>
      <c r="N56" s="82"/>
      <c r="O56" s="82"/>
      <c r="P56" s="86"/>
      <c r="Q56" s="231">
        <f>R52+1</f>
        <v>45726</v>
      </c>
      <c r="R56" s="232"/>
      <c r="S56" s="119"/>
      <c r="T56" s="120"/>
      <c r="U56" s="67"/>
      <c r="V56" s="90"/>
      <c r="W56" s="90"/>
      <c r="X56" s="92"/>
      <c r="Y56" s="231">
        <f>Z52+1</f>
        <v>45754</v>
      </c>
      <c r="Z56" s="232"/>
      <c r="AA56" s="103"/>
      <c r="AB56" s="58"/>
      <c r="AC56" s="59"/>
      <c r="AD56" s="82"/>
      <c r="AE56" s="82"/>
      <c r="AF56" s="86"/>
      <c r="AG56" s="231">
        <f>AH52+1</f>
        <v>45782</v>
      </c>
      <c r="AH56" s="232"/>
      <c r="AI56" s="103"/>
      <c r="AJ56" s="58"/>
      <c r="AK56" s="59"/>
      <c r="AL56" s="82"/>
      <c r="AM56" s="82"/>
      <c r="AN56" s="86"/>
      <c r="AO56" s="79"/>
    </row>
    <row r="57" spans="1:41" x14ac:dyDescent="0.35">
      <c r="A57" s="229" t="s">
        <v>89</v>
      </c>
      <c r="B57" s="230"/>
      <c r="C57" s="119"/>
      <c r="D57" s="120"/>
      <c r="E57" s="67"/>
      <c r="F57" s="82"/>
      <c r="G57" s="82"/>
      <c r="H57" s="86"/>
      <c r="I57" s="229" t="s">
        <v>89</v>
      </c>
      <c r="J57" s="230"/>
      <c r="K57" s="103"/>
      <c r="L57" s="58"/>
      <c r="M57" s="59"/>
      <c r="N57" s="82"/>
      <c r="O57" s="82"/>
      <c r="P57" s="86"/>
      <c r="Q57" s="229" t="s">
        <v>89</v>
      </c>
      <c r="R57" s="230"/>
      <c r="S57" s="119"/>
      <c r="T57" s="120"/>
      <c r="U57" s="67"/>
      <c r="V57" s="90"/>
      <c r="W57" s="90"/>
      <c r="X57" s="92"/>
      <c r="Y57" s="229" t="s">
        <v>89</v>
      </c>
      <c r="Z57" s="230"/>
      <c r="AA57" s="103"/>
      <c r="AB57" s="58"/>
      <c r="AC57" s="59"/>
      <c r="AD57" s="82"/>
      <c r="AE57" s="82"/>
      <c r="AF57" s="86"/>
      <c r="AG57" s="229" t="s">
        <v>89</v>
      </c>
      <c r="AH57" s="230"/>
      <c r="AI57" s="103"/>
      <c r="AJ57" s="58"/>
      <c r="AK57" s="59"/>
      <c r="AL57" s="82"/>
      <c r="AM57" s="82"/>
      <c r="AN57" s="86"/>
      <c r="AO57" s="89"/>
    </row>
    <row r="58" spans="1:41" x14ac:dyDescent="0.35">
      <c r="A58" s="156">
        <v>4</v>
      </c>
      <c r="B58" s="157" t="s">
        <v>90</v>
      </c>
      <c r="C58" s="119"/>
      <c r="D58" s="120"/>
      <c r="E58" s="67"/>
      <c r="F58" s="82"/>
      <c r="G58" s="82"/>
      <c r="H58" s="86"/>
      <c r="I58" s="156">
        <v>4</v>
      </c>
      <c r="J58" s="157" t="s">
        <v>90</v>
      </c>
      <c r="K58" s="103"/>
      <c r="L58" s="58"/>
      <c r="M58" s="59"/>
      <c r="N58" s="82"/>
      <c r="O58" s="82"/>
      <c r="P58" s="86"/>
      <c r="Q58" s="156">
        <v>4</v>
      </c>
      <c r="R58" s="157" t="s">
        <v>90</v>
      </c>
      <c r="S58" s="119"/>
      <c r="T58" s="120"/>
      <c r="U58" s="67"/>
      <c r="V58" s="90"/>
      <c r="W58" s="90"/>
      <c r="X58" s="92"/>
      <c r="Y58" s="156">
        <v>4</v>
      </c>
      <c r="Z58" s="157" t="s">
        <v>90</v>
      </c>
      <c r="AA58" s="103"/>
      <c r="AB58" s="58"/>
      <c r="AC58" s="59"/>
      <c r="AD58" s="82"/>
      <c r="AE58" s="82"/>
      <c r="AF58" s="86"/>
      <c r="AG58" s="156">
        <v>4</v>
      </c>
      <c r="AH58" s="157" t="s">
        <v>90</v>
      </c>
      <c r="AI58" s="103"/>
      <c r="AJ58" s="58"/>
      <c r="AK58" s="59"/>
      <c r="AL58" s="82"/>
      <c r="AM58" s="82"/>
      <c r="AN58" s="86"/>
      <c r="AO58" s="89"/>
    </row>
    <row r="59" spans="1:41" x14ac:dyDescent="0.35">
      <c r="A59" s="139"/>
      <c r="B59" s="125"/>
      <c r="C59" s="170"/>
      <c r="D59" s="171"/>
      <c r="E59" s="172"/>
      <c r="F59" s="99"/>
      <c r="G59" s="99"/>
      <c r="H59" s="100"/>
      <c r="I59" s="139"/>
      <c r="J59" s="125"/>
      <c r="K59" s="104"/>
      <c r="L59" s="97"/>
      <c r="M59" s="98"/>
      <c r="N59" s="99"/>
      <c r="O59" s="99"/>
      <c r="P59" s="100"/>
      <c r="Q59" s="139"/>
      <c r="R59" s="125"/>
      <c r="S59" s="170"/>
      <c r="T59" s="171"/>
      <c r="U59" s="172"/>
      <c r="V59" s="173"/>
      <c r="W59" s="173"/>
      <c r="X59" s="174"/>
      <c r="Y59" s="139"/>
      <c r="Z59" s="125"/>
      <c r="AA59" s="104"/>
      <c r="AB59" s="97"/>
      <c r="AC59" s="98"/>
      <c r="AD59" s="99"/>
      <c r="AE59" s="99"/>
      <c r="AF59" s="100"/>
      <c r="AG59" s="139"/>
      <c r="AH59" s="125"/>
      <c r="AI59" s="104"/>
      <c r="AJ59" s="97"/>
      <c r="AK59" s="98"/>
      <c r="AL59" s="99"/>
      <c r="AM59" s="99"/>
      <c r="AN59" s="100"/>
      <c r="AO59" s="89"/>
    </row>
    <row r="60" spans="1:41" x14ac:dyDescent="0.35">
      <c r="A60" s="238" t="s">
        <v>91</v>
      </c>
      <c r="B60" s="239"/>
      <c r="C60" s="119"/>
      <c r="D60" s="120"/>
      <c r="E60" s="67"/>
      <c r="F60" s="82"/>
      <c r="G60" s="82"/>
      <c r="H60" s="86"/>
      <c r="I60" s="238" t="s">
        <v>91</v>
      </c>
      <c r="J60" s="239"/>
      <c r="K60" s="103"/>
      <c r="L60" s="58"/>
      <c r="M60" s="59"/>
      <c r="N60" s="82"/>
      <c r="O60" s="82"/>
      <c r="P60" s="86"/>
      <c r="Q60" s="238" t="s">
        <v>91</v>
      </c>
      <c r="R60" s="239"/>
      <c r="S60" s="119"/>
      <c r="T60" s="120"/>
      <c r="U60" s="67"/>
      <c r="V60" s="90"/>
      <c r="W60" s="90"/>
      <c r="X60" s="92"/>
      <c r="Y60" s="238" t="s">
        <v>91</v>
      </c>
      <c r="Z60" s="239"/>
      <c r="AA60" s="103"/>
      <c r="AB60" s="58"/>
      <c r="AC60" s="59"/>
      <c r="AD60" s="82"/>
      <c r="AE60" s="82"/>
      <c r="AF60" s="86"/>
      <c r="AG60" s="238" t="s">
        <v>91</v>
      </c>
      <c r="AH60" s="239"/>
      <c r="AI60" s="103"/>
      <c r="AJ60" s="58"/>
      <c r="AK60" s="59"/>
      <c r="AL60" s="82"/>
      <c r="AM60" s="82"/>
      <c r="AN60" s="86"/>
      <c r="AO60" s="89"/>
    </row>
    <row r="61" spans="1:41" x14ac:dyDescent="0.35">
      <c r="A61" s="231">
        <f>A56+1</f>
        <v>45671</v>
      </c>
      <c r="B61" s="232"/>
      <c r="C61" s="119"/>
      <c r="D61" s="120"/>
      <c r="E61" s="67"/>
      <c r="F61" s="82"/>
      <c r="G61" s="82"/>
      <c r="H61" s="86"/>
      <c r="I61" s="231">
        <f>I56+1</f>
        <v>45699</v>
      </c>
      <c r="J61" s="232"/>
      <c r="K61" s="103"/>
      <c r="L61" s="58"/>
      <c r="M61" s="59"/>
      <c r="N61" s="82"/>
      <c r="O61" s="82"/>
      <c r="P61" s="86"/>
      <c r="Q61" s="231">
        <f>Q56+1</f>
        <v>45727</v>
      </c>
      <c r="R61" s="232"/>
      <c r="S61" s="119"/>
      <c r="T61" s="120"/>
      <c r="U61" s="67"/>
      <c r="V61" s="90"/>
      <c r="W61" s="90"/>
      <c r="X61" s="92"/>
      <c r="Y61" s="231">
        <f>Y56+1</f>
        <v>45755</v>
      </c>
      <c r="Z61" s="232"/>
      <c r="AA61" s="103"/>
      <c r="AB61" s="58"/>
      <c r="AC61" s="59"/>
      <c r="AD61" s="82"/>
      <c r="AE61" s="82"/>
      <c r="AF61" s="86"/>
      <c r="AG61" s="231">
        <f>AG56+1</f>
        <v>45783</v>
      </c>
      <c r="AH61" s="232"/>
      <c r="AI61" s="103"/>
      <c r="AJ61" s="58"/>
      <c r="AK61" s="59"/>
      <c r="AL61" s="82"/>
      <c r="AM61" s="82"/>
      <c r="AN61" s="86"/>
      <c r="AO61" s="89"/>
    </row>
    <row r="62" spans="1:41" x14ac:dyDescent="0.35">
      <c r="A62" s="229" t="s">
        <v>89</v>
      </c>
      <c r="B62" s="230"/>
      <c r="C62" s="119"/>
      <c r="D62" s="120"/>
      <c r="E62" s="67"/>
      <c r="F62" s="82"/>
      <c r="G62" s="82"/>
      <c r="H62" s="86"/>
      <c r="I62" s="229" t="s">
        <v>89</v>
      </c>
      <c r="J62" s="230"/>
      <c r="K62" s="103"/>
      <c r="L62" s="58"/>
      <c r="M62" s="59"/>
      <c r="N62" s="82"/>
      <c r="O62" s="82"/>
      <c r="P62" s="86"/>
      <c r="Q62" s="229" t="s">
        <v>89</v>
      </c>
      <c r="R62" s="230"/>
      <c r="S62" s="119"/>
      <c r="T62" s="120"/>
      <c r="U62" s="67"/>
      <c r="V62" s="90"/>
      <c r="W62" s="90"/>
      <c r="X62" s="92"/>
      <c r="Y62" s="229" t="s">
        <v>89</v>
      </c>
      <c r="Z62" s="230"/>
      <c r="AA62" s="103"/>
      <c r="AB62" s="58"/>
      <c r="AC62" s="59"/>
      <c r="AD62" s="82"/>
      <c r="AE62" s="82"/>
      <c r="AF62" s="86"/>
      <c r="AG62" s="229" t="s">
        <v>89</v>
      </c>
      <c r="AH62" s="230"/>
      <c r="AI62" s="103"/>
      <c r="AJ62" s="58"/>
      <c r="AK62" s="59"/>
      <c r="AL62" s="82"/>
      <c r="AM62" s="82"/>
      <c r="AN62" s="86"/>
      <c r="AO62" s="89"/>
    </row>
    <row r="63" spans="1:41" x14ac:dyDescent="0.35">
      <c r="A63" s="156">
        <v>4</v>
      </c>
      <c r="B63" s="157" t="s">
        <v>90</v>
      </c>
      <c r="C63" s="119"/>
      <c r="D63" s="120"/>
      <c r="E63" s="67"/>
      <c r="F63" s="82"/>
      <c r="G63" s="82"/>
      <c r="H63" s="86"/>
      <c r="I63" s="156">
        <v>4</v>
      </c>
      <c r="J63" s="157" t="s">
        <v>90</v>
      </c>
      <c r="K63" s="103"/>
      <c r="L63" s="58"/>
      <c r="M63" s="59"/>
      <c r="N63" s="82"/>
      <c r="O63" s="82"/>
      <c r="P63" s="86"/>
      <c r="Q63" s="156">
        <v>4</v>
      </c>
      <c r="R63" s="157" t="s">
        <v>90</v>
      </c>
      <c r="S63" s="119"/>
      <c r="T63" s="120"/>
      <c r="U63" s="67"/>
      <c r="V63" s="90"/>
      <c r="W63" s="90"/>
      <c r="X63" s="92"/>
      <c r="Y63" s="156">
        <v>4</v>
      </c>
      <c r="Z63" s="157" t="s">
        <v>90</v>
      </c>
      <c r="AA63" s="103"/>
      <c r="AB63" s="58"/>
      <c r="AC63" s="59"/>
      <c r="AD63" s="82"/>
      <c r="AE63" s="82"/>
      <c r="AF63" s="86"/>
      <c r="AG63" s="156">
        <v>4</v>
      </c>
      <c r="AH63" s="157" t="s">
        <v>90</v>
      </c>
      <c r="AI63" s="103"/>
      <c r="AJ63" s="58"/>
      <c r="AK63" s="59"/>
      <c r="AL63" s="82"/>
      <c r="AM63" s="82"/>
      <c r="AN63" s="86"/>
      <c r="AO63" s="89"/>
    </row>
    <row r="64" spans="1:41" x14ac:dyDescent="0.35">
      <c r="A64" s="140"/>
      <c r="B64" s="149"/>
      <c r="C64" s="170"/>
      <c r="D64" s="171"/>
      <c r="E64" s="172"/>
      <c r="F64" s="99"/>
      <c r="G64" s="99"/>
      <c r="H64" s="100"/>
      <c r="I64" s="140"/>
      <c r="J64" s="149"/>
      <c r="K64" s="104"/>
      <c r="L64" s="97"/>
      <c r="M64" s="98"/>
      <c r="N64" s="99"/>
      <c r="O64" s="99"/>
      <c r="P64" s="100"/>
      <c r="Q64" s="140"/>
      <c r="R64" s="149"/>
      <c r="S64" s="170"/>
      <c r="T64" s="171"/>
      <c r="U64" s="172"/>
      <c r="V64" s="173"/>
      <c r="W64" s="173"/>
      <c r="X64" s="174"/>
      <c r="Y64" s="140"/>
      <c r="Z64" s="149"/>
      <c r="AA64" s="104"/>
      <c r="AB64" s="97"/>
      <c r="AC64" s="98"/>
      <c r="AD64" s="99"/>
      <c r="AE64" s="99"/>
      <c r="AF64" s="100"/>
      <c r="AG64" s="140"/>
      <c r="AH64" s="149"/>
      <c r="AI64" s="104"/>
      <c r="AJ64" s="97"/>
      <c r="AK64" s="98"/>
      <c r="AL64" s="99"/>
      <c r="AM64" s="99"/>
      <c r="AN64" s="100"/>
      <c r="AO64" s="89"/>
    </row>
    <row r="65" spans="1:41" x14ac:dyDescent="0.35">
      <c r="A65" s="238" t="s">
        <v>92</v>
      </c>
      <c r="B65" s="239"/>
      <c r="C65" s="119"/>
      <c r="D65" s="120"/>
      <c r="E65" s="67"/>
      <c r="F65" s="81"/>
      <c r="G65" s="81"/>
      <c r="H65" s="85"/>
      <c r="I65" s="238" t="s">
        <v>92</v>
      </c>
      <c r="J65" s="239"/>
      <c r="K65" s="119"/>
      <c r="L65" s="120"/>
      <c r="M65" s="67"/>
      <c r="N65" s="90"/>
      <c r="O65" s="90"/>
      <c r="P65" s="92"/>
      <c r="Q65" s="238" t="s">
        <v>92</v>
      </c>
      <c r="R65" s="239"/>
      <c r="S65" s="119"/>
      <c r="T65" s="120"/>
      <c r="U65" s="67"/>
      <c r="V65" s="90"/>
      <c r="W65" s="90"/>
      <c r="X65" s="92"/>
      <c r="Y65" s="238" t="s">
        <v>92</v>
      </c>
      <c r="Z65" s="239"/>
      <c r="AA65" s="102"/>
      <c r="AB65" s="70"/>
      <c r="AC65" s="71"/>
      <c r="AD65" s="81"/>
      <c r="AE65" s="81"/>
      <c r="AF65" s="85"/>
      <c r="AG65" s="238" t="s">
        <v>92</v>
      </c>
      <c r="AH65" s="239"/>
      <c r="AI65" s="102"/>
      <c r="AJ65" s="70"/>
      <c r="AK65" s="71"/>
      <c r="AL65" s="81"/>
      <c r="AM65" s="81"/>
      <c r="AN65" s="85"/>
      <c r="AO65" s="89"/>
    </row>
    <row r="66" spans="1:41" x14ac:dyDescent="0.35">
      <c r="A66" s="231">
        <f>A61+1</f>
        <v>45672</v>
      </c>
      <c r="B66" s="232"/>
      <c r="C66" s="119" t="s">
        <v>113</v>
      </c>
      <c r="D66" s="120" t="s">
        <v>115</v>
      </c>
      <c r="E66" s="67">
        <v>1</v>
      </c>
      <c r="F66" s="83"/>
      <c r="G66" s="83"/>
      <c r="H66" s="87"/>
      <c r="I66" s="231">
        <f>I61+1</f>
        <v>45700</v>
      </c>
      <c r="J66" s="232"/>
      <c r="K66" s="119"/>
      <c r="L66" s="120"/>
      <c r="M66" s="67"/>
      <c r="N66" s="90"/>
      <c r="O66" s="90"/>
      <c r="P66" s="92"/>
      <c r="Q66" s="231">
        <f>Q61+1</f>
        <v>45728</v>
      </c>
      <c r="R66" s="232"/>
      <c r="S66" s="119"/>
      <c r="T66" s="120"/>
      <c r="U66" s="67"/>
      <c r="V66" s="90"/>
      <c r="W66" s="90"/>
      <c r="X66" s="92"/>
      <c r="Y66" s="231">
        <f>Y61+1</f>
        <v>45756</v>
      </c>
      <c r="Z66" s="232"/>
      <c r="AA66" s="106"/>
      <c r="AB66" s="105"/>
      <c r="AC66" s="29"/>
      <c r="AD66" s="83"/>
      <c r="AE66" s="83"/>
      <c r="AF66" s="87"/>
      <c r="AG66" s="231">
        <f>AG61+1</f>
        <v>45784</v>
      </c>
      <c r="AH66" s="232"/>
      <c r="AI66" s="106"/>
      <c r="AJ66" s="105"/>
      <c r="AK66" s="29"/>
      <c r="AL66" s="83"/>
      <c r="AM66" s="83"/>
      <c r="AN66" s="87"/>
      <c r="AO66" s="89"/>
    </row>
    <row r="67" spans="1:41" x14ac:dyDescent="0.35">
      <c r="A67" s="229" t="s">
        <v>89</v>
      </c>
      <c r="B67" s="230"/>
      <c r="C67" s="119"/>
      <c r="D67" s="120"/>
      <c r="E67" s="67"/>
      <c r="F67" s="82"/>
      <c r="G67" s="82"/>
      <c r="H67" s="86"/>
      <c r="I67" s="229" t="s">
        <v>89</v>
      </c>
      <c r="J67" s="230"/>
      <c r="K67" s="103"/>
      <c r="L67" s="58"/>
      <c r="M67" s="59"/>
      <c r="N67" s="90"/>
      <c r="O67" s="90"/>
      <c r="P67" s="92"/>
      <c r="Q67" s="229" t="s">
        <v>89</v>
      </c>
      <c r="R67" s="230"/>
      <c r="S67" s="119"/>
      <c r="T67" s="120"/>
      <c r="U67" s="67"/>
      <c r="V67" s="90"/>
      <c r="W67" s="90"/>
      <c r="X67" s="92"/>
      <c r="Y67" s="229" t="s">
        <v>89</v>
      </c>
      <c r="Z67" s="230"/>
      <c r="AA67" s="207"/>
      <c r="AB67" s="208"/>
      <c r="AC67" s="209"/>
      <c r="AD67" s="82"/>
      <c r="AE67" s="82"/>
      <c r="AF67" s="86"/>
      <c r="AG67" s="229" t="s">
        <v>89</v>
      </c>
      <c r="AH67" s="230"/>
      <c r="AI67" s="103"/>
      <c r="AJ67" s="58"/>
      <c r="AK67" s="59"/>
      <c r="AL67" s="82"/>
      <c r="AM67" s="82"/>
      <c r="AN67" s="86"/>
      <c r="AO67" s="89"/>
    </row>
    <row r="68" spans="1:41" x14ac:dyDescent="0.35">
      <c r="A68" s="156">
        <v>4</v>
      </c>
      <c r="B68" s="157" t="s">
        <v>90</v>
      </c>
      <c r="C68" s="119"/>
      <c r="D68" s="120"/>
      <c r="E68" s="67"/>
      <c r="F68" s="82"/>
      <c r="G68" s="82"/>
      <c r="H68" s="86"/>
      <c r="I68" s="156">
        <v>4</v>
      </c>
      <c r="J68" s="157" t="s">
        <v>90</v>
      </c>
      <c r="K68" s="103"/>
      <c r="L68" s="58"/>
      <c r="M68" s="59"/>
      <c r="N68" s="90"/>
      <c r="O68" s="90"/>
      <c r="P68" s="92"/>
      <c r="Q68" s="156">
        <v>4</v>
      </c>
      <c r="R68" s="157" t="s">
        <v>90</v>
      </c>
      <c r="S68" s="119"/>
      <c r="T68" s="120"/>
      <c r="U68" s="67"/>
      <c r="V68" s="90"/>
      <c r="W68" s="90"/>
      <c r="X68" s="92"/>
      <c r="Y68" s="156">
        <v>4</v>
      </c>
      <c r="Z68" s="157" t="s">
        <v>90</v>
      </c>
      <c r="AA68" s="207"/>
      <c r="AB68" s="208"/>
      <c r="AC68" s="209"/>
      <c r="AD68" s="82"/>
      <c r="AE68" s="82"/>
      <c r="AF68" s="86"/>
      <c r="AG68" s="156">
        <v>4</v>
      </c>
      <c r="AH68" s="157" t="s">
        <v>90</v>
      </c>
      <c r="AI68" s="103"/>
      <c r="AJ68" s="58"/>
      <c r="AK68" s="59"/>
      <c r="AL68" s="82"/>
      <c r="AM68" s="82"/>
      <c r="AN68" s="86"/>
      <c r="AO68" s="89"/>
    </row>
    <row r="69" spans="1:41" x14ac:dyDescent="0.35">
      <c r="A69" s="140"/>
      <c r="B69" s="149"/>
      <c r="C69" s="170"/>
      <c r="D69" s="171"/>
      <c r="E69" s="172"/>
      <c r="F69" s="99"/>
      <c r="G69" s="99"/>
      <c r="H69" s="100"/>
      <c r="I69" s="140"/>
      <c r="J69" s="149"/>
      <c r="K69" s="104"/>
      <c r="L69" s="97"/>
      <c r="M69" s="98"/>
      <c r="N69" s="173"/>
      <c r="O69" s="173"/>
      <c r="P69" s="174"/>
      <c r="Q69" s="140"/>
      <c r="R69" s="149"/>
      <c r="S69" s="170"/>
      <c r="T69" s="171"/>
      <c r="U69" s="172"/>
      <c r="V69" s="173"/>
      <c r="W69" s="173"/>
      <c r="X69" s="174"/>
      <c r="Y69" s="140"/>
      <c r="Z69" s="149"/>
      <c r="AA69" s="104"/>
      <c r="AB69" s="97"/>
      <c r="AC69" s="98"/>
      <c r="AD69" s="99"/>
      <c r="AE69" s="99"/>
      <c r="AF69" s="100"/>
      <c r="AG69" s="140"/>
      <c r="AH69" s="149"/>
      <c r="AI69" s="104"/>
      <c r="AJ69" s="97"/>
      <c r="AK69" s="98"/>
      <c r="AL69" s="99"/>
      <c r="AM69" s="99"/>
      <c r="AN69" s="100"/>
      <c r="AO69" s="89"/>
    </row>
    <row r="70" spans="1:41" x14ac:dyDescent="0.35">
      <c r="A70" s="238" t="s">
        <v>93</v>
      </c>
      <c r="B70" s="239"/>
      <c r="C70" s="200"/>
      <c r="D70" s="90"/>
      <c r="E70" s="201"/>
      <c r="F70" s="203"/>
      <c r="G70" s="84"/>
      <c r="H70" s="88"/>
      <c r="I70" s="238" t="s">
        <v>93</v>
      </c>
      <c r="J70" s="239"/>
      <c r="K70" s="103"/>
      <c r="L70" s="107"/>
      <c r="M70" s="30"/>
      <c r="N70" s="84"/>
      <c r="O70" s="84"/>
      <c r="P70" s="88"/>
      <c r="Q70" s="238" t="s">
        <v>93</v>
      </c>
      <c r="R70" s="239"/>
      <c r="S70" s="119"/>
      <c r="T70" s="120"/>
      <c r="U70" s="67"/>
      <c r="V70" s="90"/>
      <c r="W70" s="90"/>
      <c r="X70" s="92"/>
      <c r="Y70" s="238" t="s">
        <v>93</v>
      </c>
      <c r="Z70" s="239"/>
      <c r="AA70" s="103"/>
      <c r="AB70" s="107"/>
      <c r="AC70" s="30"/>
      <c r="AD70" s="90"/>
      <c r="AE70" s="84"/>
      <c r="AF70" s="88"/>
      <c r="AG70" s="238" t="s">
        <v>93</v>
      </c>
      <c r="AH70" s="239"/>
      <c r="AI70" s="103"/>
      <c r="AJ70" s="107"/>
      <c r="AK70" s="30"/>
      <c r="AL70" s="84"/>
      <c r="AM70" s="84"/>
      <c r="AN70" s="88"/>
      <c r="AO70" s="89"/>
    </row>
    <row r="71" spans="1:41" x14ac:dyDescent="0.35">
      <c r="A71" s="231">
        <f>A66+1</f>
        <v>45673</v>
      </c>
      <c r="B71" s="232"/>
      <c r="C71" s="90"/>
      <c r="D71" s="90"/>
      <c r="E71" s="201"/>
      <c r="F71" s="202"/>
      <c r="G71" s="84"/>
      <c r="H71" s="88"/>
      <c r="I71" s="231">
        <f>I66+1</f>
        <v>45701</v>
      </c>
      <c r="J71" s="232"/>
      <c r="K71" s="119"/>
      <c r="L71" s="120"/>
      <c r="M71" s="67"/>
      <c r="N71" s="84"/>
      <c r="O71" s="84"/>
      <c r="P71" s="88"/>
      <c r="Q71" s="231">
        <f>Q66+1</f>
        <v>45729</v>
      </c>
      <c r="R71" s="232"/>
      <c r="S71" s="119"/>
      <c r="T71" s="120"/>
      <c r="U71" s="67"/>
      <c r="V71" s="90"/>
      <c r="W71" s="90"/>
      <c r="X71" s="92"/>
      <c r="Y71" s="231">
        <f>Y66+1</f>
        <v>45757</v>
      </c>
      <c r="Z71" s="232"/>
      <c r="AA71" s="108"/>
      <c r="AB71" s="107"/>
      <c r="AC71" s="30"/>
      <c r="AD71" s="84"/>
      <c r="AE71" s="84"/>
      <c r="AF71" s="88"/>
      <c r="AG71" s="231">
        <f>AG66+1</f>
        <v>45785</v>
      </c>
      <c r="AH71" s="232"/>
      <c r="AI71" s="108"/>
      <c r="AJ71" s="107"/>
      <c r="AK71" s="30"/>
      <c r="AL71" s="84"/>
      <c r="AM71" s="84"/>
      <c r="AN71" s="88"/>
      <c r="AO71" s="89"/>
    </row>
    <row r="72" spans="1:41" x14ac:dyDescent="0.35">
      <c r="A72" s="229" t="s">
        <v>89</v>
      </c>
      <c r="B72" s="230"/>
      <c r="C72" s="119"/>
      <c r="D72" s="120"/>
      <c r="E72" s="67"/>
      <c r="F72" s="82"/>
      <c r="G72" s="82"/>
      <c r="H72" s="86"/>
      <c r="I72" s="229" t="s">
        <v>89</v>
      </c>
      <c r="J72" s="230"/>
      <c r="K72" s="119"/>
      <c r="L72" s="120"/>
      <c r="M72" s="67"/>
      <c r="N72" s="82"/>
      <c r="O72" s="82"/>
      <c r="P72" s="86"/>
      <c r="Q72" s="229" t="s">
        <v>89</v>
      </c>
      <c r="R72" s="230"/>
      <c r="S72" s="119"/>
      <c r="T72" s="120"/>
      <c r="U72" s="67"/>
      <c r="V72" s="90"/>
      <c r="W72" s="90"/>
      <c r="X72" s="92"/>
      <c r="Y72" s="229" t="s">
        <v>89</v>
      </c>
      <c r="Z72" s="230"/>
      <c r="AA72" s="103"/>
      <c r="AB72" s="58"/>
      <c r="AC72" s="59"/>
      <c r="AD72" s="82"/>
      <c r="AE72" s="82"/>
      <c r="AF72" s="86"/>
      <c r="AG72" s="229" t="s">
        <v>89</v>
      </c>
      <c r="AH72" s="230"/>
      <c r="AI72" s="103"/>
      <c r="AJ72" s="58"/>
      <c r="AK72" s="59"/>
      <c r="AL72" s="82"/>
      <c r="AM72" s="82"/>
      <c r="AN72" s="86"/>
      <c r="AO72" s="89"/>
    </row>
    <row r="73" spans="1:41" x14ac:dyDescent="0.35">
      <c r="A73" s="156">
        <v>4</v>
      </c>
      <c r="B73" s="157" t="s">
        <v>90</v>
      </c>
      <c r="C73" s="119"/>
      <c r="D73" s="120"/>
      <c r="E73" s="67"/>
      <c r="F73" s="82"/>
      <c r="G73" s="82"/>
      <c r="H73" s="86"/>
      <c r="I73" s="156">
        <v>4</v>
      </c>
      <c r="J73" s="157" t="s">
        <v>90</v>
      </c>
      <c r="K73" s="103"/>
      <c r="L73" s="58"/>
      <c r="M73" s="59"/>
      <c r="N73" s="82"/>
      <c r="O73" s="82"/>
      <c r="P73" s="86"/>
      <c r="Q73" s="156">
        <v>4</v>
      </c>
      <c r="R73" s="157" t="s">
        <v>90</v>
      </c>
      <c r="S73" s="119"/>
      <c r="T73" s="120"/>
      <c r="U73" s="67"/>
      <c r="V73" s="90"/>
      <c r="W73" s="90"/>
      <c r="X73" s="92"/>
      <c r="Y73" s="156">
        <v>4</v>
      </c>
      <c r="Z73" s="157" t="s">
        <v>90</v>
      </c>
      <c r="AA73" s="103"/>
      <c r="AB73" s="58"/>
      <c r="AC73" s="59"/>
      <c r="AD73" s="82"/>
      <c r="AE73" s="82"/>
      <c r="AF73" s="86"/>
      <c r="AG73" s="156">
        <v>4</v>
      </c>
      <c r="AH73" s="157" t="s">
        <v>90</v>
      </c>
      <c r="AI73" s="103"/>
      <c r="AJ73" s="58"/>
      <c r="AK73" s="59"/>
      <c r="AL73" s="82"/>
      <c r="AM73" s="82"/>
      <c r="AN73" s="86"/>
      <c r="AO73" s="89"/>
    </row>
    <row r="74" spans="1:41" x14ac:dyDescent="0.35">
      <c r="A74" s="140"/>
      <c r="B74" s="149"/>
      <c r="C74" s="170"/>
      <c r="D74" s="171"/>
      <c r="E74" s="172"/>
      <c r="F74" s="99"/>
      <c r="G74" s="99"/>
      <c r="H74" s="100"/>
      <c r="I74" s="140"/>
      <c r="J74" s="149"/>
      <c r="K74" s="104"/>
      <c r="L74" s="97"/>
      <c r="M74" s="98"/>
      <c r="N74" s="99"/>
      <c r="O74" s="99"/>
      <c r="P74" s="100"/>
      <c r="Q74" s="140"/>
      <c r="R74" s="149"/>
      <c r="S74" s="170"/>
      <c r="T74" s="171"/>
      <c r="U74" s="172"/>
      <c r="V74" s="173"/>
      <c r="W74" s="173"/>
      <c r="X74" s="174"/>
      <c r="Y74" s="140"/>
      <c r="Z74" s="149"/>
      <c r="AA74" s="104"/>
      <c r="AB74" s="97"/>
      <c r="AC74" s="98"/>
      <c r="AD74" s="99"/>
      <c r="AE74" s="99"/>
      <c r="AF74" s="100"/>
      <c r="AG74" s="140"/>
      <c r="AH74" s="149"/>
      <c r="AI74" s="104"/>
      <c r="AJ74" s="97"/>
      <c r="AK74" s="98"/>
      <c r="AL74" s="99"/>
      <c r="AM74" s="99"/>
      <c r="AN74" s="100"/>
      <c r="AO74" s="89"/>
    </row>
    <row r="75" spans="1:41" x14ac:dyDescent="0.35">
      <c r="A75" s="238" t="s">
        <v>94</v>
      </c>
      <c r="B75" s="239"/>
      <c r="C75" s="119"/>
      <c r="D75" s="120"/>
      <c r="E75" s="67"/>
      <c r="F75" s="82"/>
      <c r="G75" s="82"/>
      <c r="H75" s="86"/>
      <c r="I75" s="238" t="s">
        <v>94</v>
      </c>
      <c r="J75" s="239"/>
      <c r="K75" s="103"/>
      <c r="L75" s="58"/>
      <c r="M75" s="59"/>
      <c r="N75" s="82"/>
      <c r="O75" s="82"/>
      <c r="P75" s="86"/>
      <c r="Q75" s="238" t="s">
        <v>94</v>
      </c>
      <c r="R75" s="239"/>
      <c r="S75" s="119"/>
      <c r="T75" s="120"/>
      <c r="U75" s="67"/>
      <c r="V75" s="90"/>
      <c r="W75" s="90"/>
      <c r="X75" s="92"/>
      <c r="Y75" s="238" t="s">
        <v>94</v>
      </c>
      <c r="Z75" s="239"/>
      <c r="AA75" s="103"/>
      <c r="AB75" s="58"/>
      <c r="AC75" s="59"/>
      <c r="AD75" s="82"/>
      <c r="AE75" s="82"/>
      <c r="AF75" s="86"/>
      <c r="AG75" s="238" t="s">
        <v>94</v>
      </c>
      <c r="AH75" s="239"/>
      <c r="AI75" s="103"/>
      <c r="AJ75" s="58"/>
      <c r="AK75" s="59"/>
      <c r="AL75" s="82"/>
      <c r="AM75" s="82"/>
      <c r="AN75" s="86"/>
      <c r="AO75" s="89"/>
    </row>
    <row r="76" spans="1:41" x14ac:dyDescent="0.35">
      <c r="A76" s="231">
        <f>A71+1</f>
        <v>45674</v>
      </c>
      <c r="B76" s="232"/>
      <c r="C76" s="119"/>
      <c r="D76" s="120"/>
      <c r="E76" s="67"/>
      <c r="F76" s="82"/>
      <c r="G76" s="82"/>
      <c r="H76" s="86"/>
      <c r="I76" s="231">
        <f>I71+1</f>
        <v>45702</v>
      </c>
      <c r="J76" s="232"/>
      <c r="K76" s="103"/>
      <c r="L76" s="58"/>
      <c r="M76" s="59"/>
      <c r="N76" s="82"/>
      <c r="O76" s="82"/>
      <c r="P76" s="86"/>
      <c r="Q76" s="231">
        <f>Q71+1</f>
        <v>45730</v>
      </c>
      <c r="R76" s="232"/>
      <c r="S76" s="204"/>
      <c r="T76" s="205"/>
      <c r="U76" s="206"/>
      <c r="V76" s="90"/>
      <c r="W76" s="90"/>
      <c r="X76" s="92"/>
      <c r="Y76" s="231">
        <f>Y71+1</f>
        <v>45758</v>
      </c>
      <c r="Z76" s="232"/>
      <c r="AA76" s="103"/>
      <c r="AB76" s="58"/>
      <c r="AC76" s="59"/>
      <c r="AD76" s="82"/>
      <c r="AE76" s="82"/>
      <c r="AF76" s="86"/>
      <c r="AG76" s="231">
        <f>AG71+1</f>
        <v>45786</v>
      </c>
      <c r="AH76" s="232"/>
      <c r="AI76" s="103"/>
      <c r="AJ76" s="58"/>
      <c r="AK76" s="59"/>
      <c r="AL76" s="82"/>
      <c r="AM76" s="82"/>
      <c r="AN76" s="86"/>
      <c r="AO76" s="89"/>
    </row>
    <row r="77" spans="1:41" x14ac:dyDescent="0.35">
      <c r="A77" s="229" t="s">
        <v>89</v>
      </c>
      <c r="B77" s="230"/>
      <c r="C77" s="119"/>
      <c r="D77" s="120"/>
      <c r="E77" s="67"/>
      <c r="F77" s="82"/>
      <c r="G77" s="82"/>
      <c r="H77" s="86"/>
      <c r="I77" s="229" t="s">
        <v>89</v>
      </c>
      <c r="J77" s="230"/>
      <c r="K77" s="103"/>
      <c r="L77" s="58"/>
      <c r="M77" s="59"/>
      <c r="N77" s="82"/>
      <c r="O77" s="82"/>
      <c r="P77" s="86"/>
      <c r="Q77" s="229" t="s">
        <v>89</v>
      </c>
      <c r="R77" s="230"/>
      <c r="S77" s="204"/>
      <c r="T77" s="205"/>
      <c r="U77" s="206"/>
      <c r="V77" s="90"/>
      <c r="W77" s="90"/>
      <c r="X77" s="92"/>
      <c r="Y77" s="229" t="s">
        <v>89</v>
      </c>
      <c r="Z77" s="230"/>
      <c r="AA77" s="103"/>
      <c r="AB77" s="58"/>
      <c r="AC77" s="59"/>
      <c r="AD77" s="82"/>
      <c r="AE77" s="82"/>
      <c r="AF77" s="86"/>
      <c r="AG77" s="229" t="s">
        <v>89</v>
      </c>
      <c r="AH77" s="230"/>
      <c r="AI77" s="103"/>
      <c r="AJ77" s="58"/>
      <c r="AK77" s="59"/>
      <c r="AL77" s="82"/>
      <c r="AM77" s="82"/>
      <c r="AN77" s="86"/>
      <c r="AO77" s="89"/>
    </row>
    <row r="78" spans="1:41" x14ac:dyDescent="0.35">
      <c r="A78" s="156">
        <v>4</v>
      </c>
      <c r="B78" s="157" t="s">
        <v>90</v>
      </c>
      <c r="C78" s="119"/>
      <c r="D78" s="120"/>
      <c r="E78" s="67"/>
      <c r="F78" s="82"/>
      <c r="G78" s="82"/>
      <c r="H78" s="86"/>
      <c r="I78" s="156">
        <v>4</v>
      </c>
      <c r="J78" s="157" t="s">
        <v>90</v>
      </c>
      <c r="K78" s="103"/>
      <c r="L78" s="58"/>
      <c r="M78" s="59"/>
      <c r="N78" s="82"/>
      <c r="O78" s="82"/>
      <c r="P78" s="86"/>
      <c r="Q78" s="156">
        <v>4</v>
      </c>
      <c r="R78" s="157" t="s">
        <v>90</v>
      </c>
      <c r="S78" s="103"/>
      <c r="T78" s="58"/>
      <c r="U78" s="59"/>
      <c r="V78" s="90"/>
      <c r="W78" s="90"/>
      <c r="X78" s="92"/>
      <c r="Y78" s="156">
        <v>4</v>
      </c>
      <c r="Z78" s="157" t="s">
        <v>90</v>
      </c>
      <c r="AA78" s="103"/>
      <c r="AB78" s="58"/>
      <c r="AC78" s="59"/>
      <c r="AD78" s="82"/>
      <c r="AE78" s="82"/>
      <c r="AF78" s="86"/>
      <c r="AG78" s="156">
        <v>4</v>
      </c>
      <c r="AH78" s="157" t="s">
        <v>90</v>
      </c>
      <c r="AI78" s="103"/>
      <c r="AJ78" s="58"/>
      <c r="AK78" s="59"/>
      <c r="AL78" s="82"/>
      <c r="AM78" s="82"/>
      <c r="AN78" s="86"/>
      <c r="AO78" s="89"/>
    </row>
    <row r="79" spans="1:41" x14ac:dyDescent="0.35">
      <c r="A79" s="140"/>
      <c r="B79" s="149"/>
      <c r="C79" s="104"/>
      <c r="D79" s="97"/>
      <c r="E79" s="98"/>
      <c r="F79" s="99"/>
      <c r="G79" s="99"/>
      <c r="H79" s="100"/>
      <c r="I79" s="140"/>
      <c r="J79" s="149"/>
      <c r="K79" s="104"/>
      <c r="L79" s="97"/>
      <c r="M79" s="98"/>
      <c r="N79" s="99"/>
      <c r="O79" s="99"/>
      <c r="P79" s="100"/>
      <c r="Q79" s="140"/>
      <c r="R79" s="149"/>
      <c r="S79" s="170"/>
      <c r="T79" s="171"/>
      <c r="U79" s="172"/>
      <c r="V79" s="173"/>
      <c r="W79" s="173"/>
      <c r="X79" s="174"/>
      <c r="Y79" s="140"/>
      <c r="Z79" s="149"/>
      <c r="AA79" s="104"/>
      <c r="AB79" s="97"/>
      <c r="AC79" s="98"/>
      <c r="AD79" s="99"/>
      <c r="AE79" s="99"/>
      <c r="AF79" s="100"/>
      <c r="AG79" s="140"/>
      <c r="AH79" s="149"/>
      <c r="AI79" s="104"/>
      <c r="AJ79" s="97"/>
      <c r="AK79" s="98"/>
      <c r="AL79" s="99"/>
      <c r="AM79" s="99"/>
      <c r="AN79" s="100"/>
      <c r="AO79" s="89"/>
    </row>
    <row r="80" spans="1:41" x14ac:dyDescent="0.35">
      <c r="A80" s="141" t="s">
        <v>60</v>
      </c>
      <c r="B80" s="153">
        <f>A76+1</f>
        <v>45675</v>
      </c>
      <c r="C80" s="158"/>
      <c r="D80" s="159"/>
      <c r="E80" s="160"/>
      <c r="F80" s="161"/>
      <c r="G80" s="161"/>
      <c r="H80" s="162"/>
      <c r="I80" s="141" t="s">
        <v>60</v>
      </c>
      <c r="J80" s="153">
        <f>I76+1</f>
        <v>45703</v>
      </c>
      <c r="K80" s="158"/>
      <c r="L80" s="159"/>
      <c r="M80" s="160"/>
      <c r="N80" s="161"/>
      <c r="O80" s="161"/>
      <c r="P80" s="162"/>
      <c r="Q80" s="141" t="s">
        <v>60</v>
      </c>
      <c r="R80" s="153">
        <f>Q76+1</f>
        <v>45731</v>
      </c>
      <c r="S80" s="158"/>
      <c r="T80" s="159"/>
      <c r="U80" s="160"/>
      <c r="V80" s="161"/>
      <c r="W80" s="161"/>
      <c r="X80" s="162"/>
      <c r="Y80" s="141" t="s">
        <v>60</v>
      </c>
      <c r="Z80" s="153">
        <f>Y76+1</f>
        <v>45759</v>
      </c>
      <c r="AA80" s="158"/>
      <c r="AB80" s="159"/>
      <c r="AC80" s="160"/>
      <c r="AD80" s="161"/>
      <c r="AE80" s="161"/>
      <c r="AF80" s="162"/>
      <c r="AG80" s="141" t="s">
        <v>60</v>
      </c>
      <c r="AH80" s="153">
        <f>AG76+1</f>
        <v>45787</v>
      </c>
      <c r="AI80" s="158"/>
      <c r="AJ80" s="159"/>
      <c r="AK80" s="160"/>
      <c r="AL80" s="161"/>
      <c r="AM80" s="161"/>
      <c r="AN80" s="162"/>
      <c r="AO80" s="89"/>
    </row>
    <row r="81" spans="1:41" x14ac:dyDescent="0.35">
      <c r="A81" s="142" t="s">
        <v>61</v>
      </c>
      <c r="B81" s="154">
        <f>B80+1</f>
        <v>45676</v>
      </c>
      <c r="C81" s="133"/>
      <c r="D81" s="134"/>
      <c r="E81" s="135"/>
      <c r="F81" s="136"/>
      <c r="G81" s="136"/>
      <c r="H81" s="137"/>
      <c r="I81" s="142" t="s">
        <v>61</v>
      </c>
      <c r="J81" s="154">
        <f>J80+1</f>
        <v>45704</v>
      </c>
      <c r="K81" s="133"/>
      <c r="L81" s="134"/>
      <c r="M81" s="135"/>
      <c r="N81" s="136"/>
      <c r="O81" s="136"/>
      <c r="P81" s="137"/>
      <c r="Q81" s="142" t="s">
        <v>61</v>
      </c>
      <c r="R81" s="154">
        <f>R80+1</f>
        <v>45732</v>
      </c>
      <c r="S81" s="133"/>
      <c r="T81" s="134"/>
      <c r="U81" s="135"/>
      <c r="V81" s="136"/>
      <c r="W81" s="136"/>
      <c r="X81" s="137"/>
      <c r="Y81" s="142" t="s">
        <v>61</v>
      </c>
      <c r="Z81" s="154">
        <f>Z80+1</f>
        <v>45760</v>
      </c>
      <c r="AA81" s="133"/>
      <c r="AB81" s="134"/>
      <c r="AC81" s="135"/>
      <c r="AD81" s="136"/>
      <c r="AE81" s="136"/>
      <c r="AF81" s="137"/>
      <c r="AG81" s="142" t="s">
        <v>61</v>
      </c>
      <c r="AH81" s="154">
        <f>AH80+1</f>
        <v>45788</v>
      </c>
      <c r="AI81" s="133"/>
      <c r="AJ81" s="134"/>
      <c r="AK81" s="135"/>
      <c r="AL81" s="136"/>
      <c r="AM81" s="136"/>
      <c r="AN81" s="137"/>
      <c r="AO81" s="89"/>
    </row>
    <row r="82" spans="1:41" x14ac:dyDescent="0.35">
      <c r="A82" s="246" t="s">
        <v>85</v>
      </c>
      <c r="B82" s="247"/>
      <c r="C82" s="242" t="s">
        <v>86</v>
      </c>
      <c r="D82" s="235"/>
      <c r="E82" s="235"/>
      <c r="F82" s="267" t="s">
        <v>87</v>
      </c>
      <c r="G82" s="244"/>
      <c r="H82" s="245"/>
      <c r="I82" s="246" t="s">
        <v>85</v>
      </c>
      <c r="J82" s="247"/>
      <c r="K82" s="242" t="s">
        <v>86</v>
      </c>
      <c r="L82" s="235"/>
      <c r="M82" s="235"/>
      <c r="N82" s="267" t="s">
        <v>87</v>
      </c>
      <c r="O82" s="244"/>
      <c r="P82" s="245"/>
      <c r="Q82" s="246" t="s">
        <v>85</v>
      </c>
      <c r="R82" s="247"/>
      <c r="S82" s="242" t="s">
        <v>86</v>
      </c>
      <c r="T82" s="235"/>
      <c r="U82" s="235"/>
      <c r="V82" s="267" t="s">
        <v>87</v>
      </c>
      <c r="W82" s="244"/>
      <c r="X82" s="245"/>
      <c r="Y82" s="246" t="s">
        <v>85</v>
      </c>
      <c r="Z82" s="247"/>
      <c r="AA82" s="242" t="s">
        <v>86</v>
      </c>
      <c r="AB82" s="235"/>
      <c r="AC82" s="235"/>
      <c r="AD82" s="267" t="s">
        <v>87</v>
      </c>
      <c r="AE82" s="244"/>
      <c r="AF82" s="245"/>
      <c r="AG82" s="246" t="s">
        <v>85</v>
      </c>
      <c r="AH82" s="247"/>
      <c r="AI82" s="242" t="s">
        <v>86</v>
      </c>
      <c r="AJ82" s="235"/>
      <c r="AK82" s="235"/>
      <c r="AL82" s="267" t="s">
        <v>87</v>
      </c>
      <c r="AM82" s="244"/>
      <c r="AN82" s="245"/>
      <c r="AO82" s="89"/>
    </row>
    <row r="83" spans="1:41" ht="29.5" x14ac:dyDescent="0.4">
      <c r="A83" s="240">
        <f>A54+1</f>
        <v>4</v>
      </c>
      <c r="B83" s="241">
        <f t="shared" ref="B83" si="5">B82+1</f>
        <v>1</v>
      </c>
      <c r="C83" s="101" t="s">
        <v>6</v>
      </c>
      <c r="D83" s="93" t="s">
        <v>7</v>
      </c>
      <c r="E83" s="94" t="s">
        <v>43</v>
      </c>
      <c r="F83" s="95" t="s">
        <v>6</v>
      </c>
      <c r="G83" s="95" t="s">
        <v>7</v>
      </c>
      <c r="H83" s="96" t="s">
        <v>43</v>
      </c>
      <c r="I83" s="240">
        <f>I54+1</f>
        <v>8</v>
      </c>
      <c r="J83" s="241">
        <f t="shared" ref="J83" si="6">J82+1</f>
        <v>1</v>
      </c>
      <c r="K83" s="101" t="s">
        <v>6</v>
      </c>
      <c r="L83" s="93" t="s">
        <v>7</v>
      </c>
      <c r="M83" s="94" t="s">
        <v>43</v>
      </c>
      <c r="N83" s="95" t="s">
        <v>6</v>
      </c>
      <c r="O83" s="95" t="s">
        <v>7</v>
      </c>
      <c r="P83" s="96" t="s">
        <v>43</v>
      </c>
      <c r="Q83" s="240">
        <f>Q54+1</f>
        <v>12</v>
      </c>
      <c r="R83" s="241">
        <f t="shared" ref="R83" si="7">R82+1</f>
        <v>1</v>
      </c>
      <c r="S83" s="101" t="s">
        <v>6</v>
      </c>
      <c r="T83" s="93" t="s">
        <v>7</v>
      </c>
      <c r="U83" s="94" t="s">
        <v>43</v>
      </c>
      <c r="V83" s="95" t="s">
        <v>6</v>
      </c>
      <c r="W83" s="95" t="s">
        <v>7</v>
      </c>
      <c r="X83" s="96" t="s">
        <v>43</v>
      </c>
      <c r="Y83" s="240">
        <f>Y54+1</f>
        <v>16</v>
      </c>
      <c r="Z83" s="241">
        <f t="shared" ref="Z83" si="8">Z82+1</f>
        <v>1</v>
      </c>
      <c r="AA83" s="101" t="s">
        <v>6</v>
      </c>
      <c r="AB83" s="93" t="s">
        <v>7</v>
      </c>
      <c r="AC83" s="94" t="s">
        <v>43</v>
      </c>
      <c r="AD83" s="95" t="s">
        <v>6</v>
      </c>
      <c r="AE83" s="95" t="s">
        <v>7</v>
      </c>
      <c r="AF83" s="96" t="s">
        <v>43</v>
      </c>
      <c r="AG83" s="240">
        <f>AG54+1</f>
        <v>20</v>
      </c>
      <c r="AH83" s="241">
        <f t="shared" ref="AH83" si="9">AH82+1</f>
        <v>1</v>
      </c>
      <c r="AI83" s="101" t="s">
        <v>6</v>
      </c>
      <c r="AJ83" s="93" t="s">
        <v>7</v>
      </c>
      <c r="AK83" s="94" t="s">
        <v>43</v>
      </c>
      <c r="AL83" s="95" t="s">
        <v>6</v>
      </c>
      <c r="AM83" s="95" t="s">
        <v>7</v>
      </c>
      <c r="AN83" s="96" t="s">
        <v>43</v>
      </c>
      <c r="AO83" s="110"/>
    </row>
    <row r="84" spans="1:41" x14ac:dyDescent="0.35">
      <c r="A84" s="237" t="s">
        <v>88</v>
      </c>
      <c r="B84" s="237"/>
      <c r="C84" s="119"/>
      <c r="D84" s="120"/>
      <c r="E84" s="67"/>
      <c r="F84" s="90"/>
      <c r="G84" s="90"/>
      <c r="H84" s="92"/>
      <c r="I84" s="237" t="s">
        <v>88</v>
      </c>
      <c r="J84" s="237"/>
      <c r="K84" s="119"/>
      <c r="L84" s="120"/>
      <c r="M84" s="67"/>
      <c r="N84" s="90"/>
      <c r="O84" s="90"/>
      <c r="P84" s="92"/>
      <c r="Q84" s="237" t="s">
        <v>88</v>
      </c>
      <c r="R84" s="237"/>
      <c r="S84" s="119"/>
      <c r="T84" s="120"/>
      <c r="U84" s="67"/>
      <c r="V84" s="90"/>
      <c r="W84" s="90"/>
      <c r="X84" s="92"/>
      <c r="Y84" s="237" t="s">
        <v>88</v>
      </c>
      <c r="Z84" s="237"/>
      <c r="AA84" s="207"/>
      <c r="AB84" s="208"/>
      <c r="AC84" s="209"/>
      <c r="AD84" s="82"/>
      <c r="AE84" s="82"/>
      <c r="AF84" s="86"/>
      <c r="AG84" s="237" t="s">
        <v>88</v>
      </c>
      <c r="AH84" s="237"/>
      <c r="AI84" s="103"/>
      <c r="AJ84" s="58"/>
      <c r="AK84" s="59"/>
      <c r="AL84" s="82"/>
      <c r="AM84" s="82"/>
      <c r="AN84" s="86"/>
      <c r="AO84" s="89"/>
    </row>
    <row r="85" spans="1:41" x14ac:dyDescent="0.35">
      <c r="A85" s="231">
        <f>B81+1</f>
        <v>45677</v>
      </c>
      <c r="B85" s="232"/>
      <c r="C85" s="119"/>
      <c r="D85" s="120"/>
      <c r="E85" s="67"/>
      <c r="F85" s="90"/>
      <c r="G85" s="90"/>
      <c r="H85" s="92"/>
      <c r="I85" s="231">
        <f>J81+1</f>
        <v>45705</v>
      </c>
      <c r="J85" s="232"/>
      <c r="K85" s="119"/>
      <c r="L85" s="120"/>
      <c r="M85" s="67"/>
      <c r="N85" s="90"/>
      <c r="O85" s="90"/>
      <c r="P85" s="92"/>
      <c r="Q85" s="231">
        <f>R81+1</f>
        <v>45733</v>
      </c>
      <c r="R85" s="232"/>
      <c r="S85" s="119"/>
      <c r="T85" s="120"/>
      <c r="U85" s="67"/>
      <c r="V85" s="90"/>
      <c r="W85" s="90"/>
      <c r="X85" s="92"/>
      <c r="Y85" s="231">
        <f>Z81+1</f>
        <v>45761</v>
      </c>
      <c r="Z85" s="232"/>
      <c r="AA85" s="207"/>
      <c r="AB85" s="208"/>
      <c r="AC85" s="209"/>
      <c r="AD85" s="82"/>
      <c r="AE85" s="82"/>
      <c r="AF85" s="86"/>
      <c r="AG85" s="231">
        <f>AH81+1</f>
        <v>45789</v>
      </c>
      <c r="AH85" s="232"/>
      <c r="AI85" s="103"/>
      <c r="AJ85" s="58"/>
      <c r="AK85" s="59"/>
      <c r="AL85" s="82"/>
      <c r="AM85" s="82"/>
      <c r="AN85" s="86"/>
      <c r="AO85" s="79"/>
    </row>
    <row r="86" spans="1:41" x14ac:dyDescent="0.35">
      <c r="A86" s="229" t="s">
        <v>89</v>
      </c>
      <c r="B86" s="230"/>
      <c r="C86" s="119"/>
      <c r="D86" s="120"/>
      <c r="E86" s="67"/>
      <c r="F86" s="90"/>
      <c r="G86" s="90"/>
      <c r="H86" s="92"/>
      <c r="I86" s="229" t="s">
        <v>89</v>
      </c>
      <c r="J86" s="230"/>
      <c r="K86" s="119"/>
      <c r="L86" s="120"/>
      <c r="M86" s="67"/>
      <c r="N86" s="90"/>
      <c r="O86" s="90"/>
      <c r="P86" s="92"/>
      <c r="Q86" s="229" t="s">
        <v>89</v>
      </c>
      <c r="R86" s="230"/>
      <c r="S86" s="119"/>
      <c r="T86" s="120"/>
      <c r="U86" s="67"/>
      <c r="V86" s="90"/>
      <c r="W86" s="90"/>
      <c r="X86" s="92"/>
      <c r="Y86" s="229" t="s">
        <v>89</v>
      </c>
      <c r="Z86" s="230"/>
      <c r="AA86" s="207"/>
      <c r="AB86" s="208"/>
      <c r="AC86" s="209"/>
      <c r="AD86" s="82"/>
      <c r="AE86" s="82"/>
      <c r="AF86" s="86"/>
      <c r="AG86" s="229" t="s">
        <v>89</v>
      </c>
      <c r="AH86" s="230"/>
      <c r="AI86" s="103"/>
      <c r="AJ86" s="58"/>
      <c r="AK86" s="59"/>
      <c r="AL86" s="82"/>
      <c r="AM86" s="82"/>
      <c r="AN86" s="86"/>
      <c r="AO86" s="89"/>
    </row>
    <row r="87" spans="1:41" x14ac:dyDescent="0.35">
      <c r="A87" s="156">
        <v>4</v>
      </c>
      <c r="B87" s="157" t="s">
        <v>90</v>
      </c>
      <c r="C87" s="119"/>
      <c r="D87" s="120"/>
      <c r="E87" s="67"/>
      <c r="F87" s="90"/>
      <c r="G87" s="90"/>
      <c r="H87" s="92"/>
      <c r="I87" s="156">
        <v>4</v>
      </c>
      <c r="J87" s="157" t="s">
        <v>90</v>
      </c>
      <c r="K87" s="119"/>
      <c r="L87" s="120"/>
      <c r="M87" s="67"/>
      <c r="N87" s="90"/>
      <c r="O87" s="90"/>
      <c r="P87" s="92"/>
      <c r="Q87" s="156">
        <v>4</v>
      </c>
      <c r="R87" s="157" t="s">
        <v>90</v>
      </c>
      <c r="S87" s="119"/>
      <c r="T87" s="120"/>
      <c r="U87" s="67"/>
      <c r="V87" s="90"/>
      <c r="W87" s="90"/>
      <c r="X87" s="92"/>
      <c r="Y87" s="156">
        <v>4</v>
      </c>
      <c r="Z87" s="157" t="s">
        <v>90</v>
      </c>
      <c r="AA87" s="207"/>
      <c r="AB87" s="208"/>
      <c r="AC87" s="209"/>
      <c r="AD87" s="82"/>
      <c r="AE87" s="82"/>
      <c r="AF87" s="86"/>
      <c r="AG87" s="156">
        <v>4</v>
      </c>
      <c r="AH87" s="157" t="s">
        <v>90</v>
      </c>
      <c r="AI87" s="103"/>
      <c r="AJ87" s="58"/>
      <c r="AK87" s="59"/>
      <c r="AL87" s="82"/>
      <c r="AM87" s="82"/>
      <c r="AN87" s="86"/>
      <c r="AO87" s="89"/>
    </row>
    <row r="88" spans="1:41" x14ac:dyDescent="0.35">
      <c r="A88" s="139"/>
      <c r="B88" s="125"/>
      <c r="C88" s="170"/>
      <c r="D88" s="171"/>
      <c r="E88" s="172"/>
      <c r="F88" s="173"/>
      <c r="G88" s="173"/>
      <c r="H88" s="174"/>
      <c r="I88" s="139"/>
      <c r="J88" s="125"/>
      <c r="K88" s="170"/>
      <c r="L88" s="171"/>
      <c r="M88" s="172"/>
      <c r="N88" s="173"/>
      <c r="O88" s="173"/>
      <c r="P88" s="174"/>
      <c r="Q88" s="139"/>
      <c r="R88" s="125"/>
      <c r="S88" s="170"/>
      <c r="T88" s="171"/>
      <c r="U88" s="172"/>
      <c r="V88" s="173"/>
      <c r="W88" s="173"/>
      <c r="X88" s="174"/>
      <c r="Y88" s="139"/>
      <c r="Z88" s="125"/>
      <c r="AA88" s="210"/>
      <c r="AB88" s="211"/>
      <c r="AC88" s="212"/>
      <c r="AD88" s="99"/>
      <c r="AE88" s="99"/>
      <c r="AF88" s="100"/>
      <c r="AG88" s="139"/>
      <c r="AH88" s="125"/>
      <c r="AI88" s="104"/>
      <c r="AJ88" s="97"/>
      <c r="AK88" s="98"/>
      <c r="AL88" s="99"/>
      <c r="AM88" s="99"/>
      <c r="AN88" s="100"/>
      <c r="AO88" s="89"/>
    </row>
    <row r="89" spans="1:41" x14ac:dyDescent="0.35">
      <c r="A89" s="238" t="s">
        <v>91</v>
      </c>
      <c r="B89" s="239"/>
      <c r="C89" s="119"/>
      <c r="D89" s="120"/>
      <c r="E89" s="67"/>
      <c r="F89" s="90"/>
      <c r="G89" s="90"/>
      <c r="H89" s="92"/>
      <c r="I89" s="238" t="s">
        <v>91</v>
      </c>
      <c r="J89" s="239"/>
      <c r="K89" s="119"/>
      <c r="L89" s="120"/>
      <c r="M89" s="67"/>
      <c r="N89" s="90"/>
      <c r="O89" s="90"/>
      <c r="P89" s="92"/>
      <c r="Q89" s="238" t="s">
        <v>91</v>
      </c>
      <c r="R89" s="239"/>
      <c r="S89" s="119"/>
      <c r="T89" s="120"/>
      <c r="U89" s="67"/>
      <c r="V89" s="90"/>
      <c r="W89" s="90"/>
      <c r="X89" s="92"/>
      <c r="Y89" s="238" t="s">
        <v>91</v>
      </c>
      <c r="Z89" s="239"/>
      <c r="AA89" s="207"/>
      <c r="AB89" s="208"/>
      <c r="AC89" s="209"/>
      <c r="AD89" s="82"/>
      <c r="AE89" s="82"/>
      <c r="AF89" s="86"/>
      <c r="AG89" s="238" t="s">
        <v>91</v>
      </c>
      <c r="AH89" s="239"/>
      <c r="AI89" s="103"/>
      <c r="AJ89" s="58"/>
      <c r="AK89" s="59"/>
      <c r="AL89" s="82"/>
      <c r="AM89" s="82"/>
      <c r="AN89" s="86"/>
      <c r="AO89" s="89"/>
    </row>
    <row r="90" spans="1:41" x14ac:dyDescent="0.35">
      <c r="A90" s="231">
        <f>A85+1</f>
        <v>45678</v>
      </c>
      <c r="B90" s="232"/>
      <c r="C90" s="119"/>
      <c r="D90" s="120"/>
      <c r="E90" s="67"/>
      <c r="F90" s="90"/>
      <c r="G90" s="90"/>
      <c r="H90" s="92"/>
      <c r="I90" s="231">
        <f>I85+1</f>
        <v>45706</v>
      </c>
      <c r="J90" s="232"/>
      <c r="K90" s="119"/>
      <c r="L90" s="120"/>
      <c r="M90" s="67"/>
      <c r="N90" s="90"/>
      <c r="O90" s="90"/>
      <c r="P90" s="92"/>
      <c r="Q90" s="231">
        <f>Q85+1</f>
        <v>45734</v>
      </c>
      <c r="R90" s="232"/>
      <c r="S90" s="119"/>
      <c r="T90" s="120"/>
      <c r="U90" s="67"/>
      <c r="V90" s="90"/>
      <c r="W90" s="90"/>
      <c r="X90" s="92"/>
      <c r="Y90" s="231">
        <f>Y85+1</f>
        <v>45762</v>
      </c>
      <c r="Z90" s="232"/>
      <c r="AA90" s="207"/>
      <c r="AB90" s="208"/>
      <c r="AC90" s="209"/>
      <c r="AD90" s="82"/>
      <c r="AE90" s="82"/>
      <c r="AF90" s="86"/>
      <c r="AG90" s="231">
        <f>AG85+1</f>
        <v>45790</v>
      </c>
      <c r="AH90" s="232"/>
      <c r="AI90" s="103"/>
      <c r="AJ90" s="58"/>
      <c r="AK90" s="59"/>
      <c r="AL90" s="82"/>
      <c r="AM90" s="82"/>
      <c r="AN90" s="86"/>
      <c r="AO90" s="89"/>
    </row>
    <row r="91" spans="1:41" x14ac:dyDescent="0.35">
      <c r="A91" s="229" t="s">
        <v>89</v>
      </c>
      <c r="B91" s="230"/>
      <c r="C91" s="119"/>
      <c r="D91" s="120"/>
      <c r="E91" s="67"/>
      <c r="F91" s="90"/>
      <c r="G91" s="90"/>
      <c r="H91" s="92"/>
      <c r="I91" s="229" t="s">
        <v>89</v>
      </c>
      <c r="J91" s="230"/>
      <c r="K91" s="119"/>
      <c r="L91" s="120"/>
      <c r="M91" s="67"/>
      <c r="N91" s="90"/>
      <c r="O91" s="90"/>
      <c r="P91" s="92"/>
      <c r="Q91" s="229" t="s">
        <v>89</v>
      </c>
      <c r="R91" s="230"/>
      <c r="S91" s="119"/>
      <c r="T91" s="120"/>
      <c r="U91" s="67"/>
      <c r="V91" s="90"/>
      <c r="W91" s="90"/>
      <c r="X91" s="92"/>
      <c r="Y91" s="229" t="s">
        <v>89</v>
      </c>
      <c r="Z91" s="230"/>
      <c r="AA91" s="207"/>
      <c r="AB91" s="208"/>
      <c r="AC91" s="209"/>
      <c r="AD91" s="82"/>
      <c r="AE91" s="82"/>
      <c r="AF91" s="86"/>
      <c r="AG91" s="229" t="s">
        <v>89</v>
      </c>
      <c r="AH91" s="230"/>
      <c r="AI91" s="103"/>
      <c r="AJ91" s="58"/>
      <c r="AK91" s="59"/>
      <c r="AL91" s="82"/>
      <c r="AM91" s="82"/>
      <c r="AN91" s="86"/>
      <c r="AO91" s="89"/>
    </row>
    <row r="92" spans="1:41" x14ac:dyDescent="0.35">
      <c r="A92" s="156">
        <v>4</v>
      </c>
      <c r="B92" s="157" t="s">
        <v>90</v>
      </c>
      <c r="C92" s="119"/>
      <c r="D92" s="120"/>
      <c r="E92" s="67"/>
      <c r="F92" s="90"/>
      <c r="G92" s="90"/>
      <c r="H92" s="92"/>
      <c r="I92" s="156">
        <v>4</v>
      </c>
      <c r="J92" s="157" t="s">
        <v>90</v>
      </c>
      <c r="K92" s="119"/>
      <c r="L92" s="120"/>
      <c r="M92" s="67"/>
      <c r="N92" s="90"/>
      <c r="O92" s="90"/>
      <c r="P92" s="92"/>
      <c r="Q92" s="156">
        <v>4</v>
      </c>
      <c r="R92" s="157" t="s">
        <v>90</v>
      </c>
      <c r="S92" s="119"/>
      <c r="T92" s="120"/>
      <c r="U92" s="67"/>
      <c r="V92" s="90"/>
      <c r="W92" s="90"/>
      <c r="X92" s="92"/>
      <c r="Y92" s="156">
        <v>4</v>
      </c>
      <c r="Z92" s="157" t="s">
        <v>90</v>
      </c>
      <c r="AA92" s="207"/>
      <c r="AB92" s="208"/>
      <c r="AC92" s="209"/>
      <c r="AD92" s="82"/>
      <c r="AE92" s="82"/>
      <c r="AF92" s="86"/>
      <c r="AG92" s="156">
        <v>4</v>
      </c>
      <c r="AH92" s="157" t="s">
        <v>90</v>
      </c>
      <c r="AI92" s="103"/>
      <c r="AJ92" s="58"/>
      <c r="AK92" s="59"/>
      <c r="AL92" s="82"/>
      <c r="AM92" s="82"/>
      <c r="AN92" s="86"/>
      <c r="AO92" s="89"/>
    </row>
    <row r="93" spans="1:41" x14ac:dyDescent="0.35">
      <c r="A93" s="140"/>
      <c r="B93" s="149"/>
      <c r="C93" s="170"/>
      <c r="D93" s="171"/>
      <c r="E93" s="172"/>
      <c r="F93" s="173"/>
      <c r="G93" s="173"/>
      <c r="H93" s="174"/>
      <c r="I93" s="140"/>
      <c r="J93" s="149"/>
      <c r="K93" s="170"/>
      <c r="L93" s="171"/>
      <c r="M93" s="172"/>
      <c r="N93" s="173"/>
      <c r="O93" s="173"/>
      <c r="P93" s="174"/>
      <c r="Q93" s="140"/>
      <c r="R93" s="149"/>
      <c r="S93" s="170"/>
      <c r="T93" s="171"/>
      <c r="U93" s="172"/>
      <c r="V93" s="173"/>
      <c r="W93" s="173"/>
      <c r="X93" s="174"/>
      <c r="Y93" s="140"/>
      <c r="Z93" s="149"/>
      <c r="AA93" s="210"/>
      <c r="AB93" s="211"/>
      <c r="AC93" s="212"/>
      <c r="AD93" s="99"/>
      <c r="AE93" s="99"/>
      <c r="AF93" s="100"/>
      <c r="AG93" s="140"/>
      <c r="AH93" s="149"/>
      <c r="AI93" s="104"/>
      <c r="AJ93" s="97"/>
      <c r="AK93" s="98"/>
      <c r="AL93" s="99"/>
      <c r="AM93" s="99"/>
      <c r="AN93" s="100"/>
      <c r="AO93" s="89"/>
    </row>
    <row r="94" spans="1:41" x14ac:dyDescent="0.35">
      <c r="A94" s="238" t="s">
        <v>92</v>
      </c>
      <c r="B94" s="239"/>
      <c r="C94" s="119"/>
      <c r="D94" s="120"/>
      <c r="E94" s="67"/>
      <c r="F94" s="90"/>
      <c r="G94" s="90"/>
      <c r="H94" s="92"/>
      <c r="I94" s="238" t="s">
        <v>92</v>
      </c>
      <c r="J94" s="239"/>
      <c r="K94" s="119"/>
      <c r="L94" s="120"/>
      <c r="M94" s="67"/>
      <c r="N94" s="90"/>
      <c r="O94" s="90"/>
      <c r="P94" s="92"/>
      <c r="Q94" s="238" t="s">
        <v>92</v>
      </c>
      <c r="R94" s="239"/>
      <c r="S94" s="119"/>
      <c r="T94" s="120"/>
      <c r="U94" s="67"/>
      <c r="V94" s="90"/>
      <c r="W94" s="90"/>
      <c r="X94" s="92"/>
      <c r="Y94" s="238" t="s">
        <v>92</v>
      </c>
      <c r="Z94" s="239"/>
      <c r="AA94" s="214"/>
      <c r="AB94" s="213"/>
      <c r="AC94" s="215"/>
      <c r="AD94" s="81"/>
      <c r="AE94" s="81"/>
      <c r="AF94" s="85"/>
      <c r="AG94" s="238" t="s">
        <v>92</v>
      </c>
      <c r="AH94" s="239"/>
      <c r="AI94" s="102"/>
      <c r="AJ94" s="70"/>
      <c r="AK94" s="71"/>
      <c r="AL94" s="81"/>
      <c r="AM94" s="81"/>
      <c r="AN94" s="85"/>
      <c r="AO94" s="89"/>
    </row>
    <row r="95" spans="1:41" x14ac:dyDescent="0.35">
      <c r="A95" s="231">
        <f>A90+1</f>
        <v>45679</v>
      </c>
      <c r="B95" s="232"/>
      <c r="C95" s="119" t="s">
        <v>113</v>
      </c>
      <c r="D95" s="120" t="s">
        <v>115</v>
      </c>
      <c r="E95" s="67"/>
      <c r="F95" s="90"/>
      <c r="G95" s="90"/>
      <c r="H95" s="92"/>
      <c r="I95" s="231">
        <f>I90+1</f>
        <v>45707</v>
      </c>
      <c r="J95" s="232"/>
      <c r="K95" s="119"/>
      <c r="L95" s="120"/>
      <c r="M95" s="67"/>
      <c r="N95" s="90"/>
      <c r="O95" s="90"/>
      <c r="P95" s="92"/>
      <c r="Q95" s="231">
        <f>Q90+1</f>
        <v>45735</v>
      </c>
      <c r="R95" s="232"/>
      <c r="S95" s="119"/>
      <c r="T95" s="120"/>
      <c r="U95" s="67"/>
      <c r="V95" s="90"/>
      <c r="W95" s="90"/>
      <c r="X95" s="92"/>
      <c r="Y95" s="231">
        <f>Y90+1</f>
        <v>45763</v>
      </c>
      <c r="Z95" s="232"/>
      <c r="AA95" s="204"/>
      <c r="AB95" s="205"/>
      <c r="AC95" s="206"/>
      <c r="AD95" s="83"/>
      <c r="AE95" s="83"/>
      <c r="AF95" s="87"/>
      <c r="AG95" s="231">
        <f>AG90+1</f>
        <v>45791</v>
      </c>
      <c r="AH95" s="232"/>
      <c r="AI95" s="106"/>
      <c r="AJ95" s="105"/>
      <c r="AK95" s="29"/>
      <c r="AL95" s="83"/>
      <c r="AM95" s="83"/>
      <c r="AN95" s="87"/>
      <c r="AO95" s="89"/>
    </row>
    <row r="96" spans="1:41" x14ac:dyDescent="0.35">
      <c r="A96" s="229" t="s">
        <v>89</v>
      </c>
      <c r="B96" s="230"/>
      <c r="C96" s="119"/>
      <c r="D96" s="120"/>
      <c r="E96" s="67"/>
      <c r="F96" s="90"/>
      <c r="G96" s="90"/>
      <c r="H96" s="92"/>
      <c r="I96" s="229" t="s">
        <v>89</v>
      </c>
      <c r="J96" s="230"/>
      <c r="K96" s="119"/>
      <c r="L96" s="120"/>
      <c r="M96" s="67"/>
      <c r="N96" s="90"/>
      <c r="O96" s="90"/>
      <c r="P96" s="92"/>
      <c r="Q96" s="229" t="s">
        <v>89</v>
      </c>
      <c r="R96" s="230"/>
      <c r="S96" s="119"/>
      <c r="T96" s="120"/>
      <c r="U96" s="67"/>
      <c r="V96" s="90"/>
      <c r="W96" s="90"/>
      <c r="X96" s="92"/>
      <c r="Y96" s="229" t="s">
        <v>89</v>
      </c>
      <c r="Z96" s="230"/>
      <c r="AA96" s="207"/>
      <c r="AB96" s="208"/>
      <c r="AC96" s="209"/>
      <c r="AD96" s="82"/>
      <c r="AE96" s="82"/>
      <c r="AF96" s="86"/>
      <c r="AG96" s="229" t="s">
        <v>89</v>
      </c>
      <c r="AH96" s="230"/>
      <c r="AI96" s="103"/>
      <c r="AJ96" s="58"/>
      <c r="AK96" s="59"/>
      <c r="AL96" s="82"/>
      <c r="AM96" s="82"/>
      <c r="AN96" s="86"/>
      <c r="AO96" s="89"/>
    </row>
    <row r="97" spans="1:41" x14ac:dyDescent="0.35">
      <c r="A97" s="156">
        <v>4</v>
      </c>
      <c r="B97" s="157" t="s">
        <v>90</v>
      </c>
      <c r="C97" s="119"/>
      <c r="D97" s="120"/>
      <c r="E97" s="67"/>
      <c r="F97" s="90"/>
      <c r="G97" s="90"/>
      <c r="H97" s="92"/>
      <c r="I97" s="156">
        <v>4</v>
      </c>
      <c r="J97" s="157" t="s">
        <v>90</v>
      </c>
      <c r="K97" s="119"/>
      <c r="L97" s="120"/>
      <c r="M97" s="67"/>
      <c r="N97" s="90"/>
      <c r="O97" s="90"/>
      <c r="P97" s="92"/>
      <c r="Q97" s="156">
        <v>4</v>
      </c>
      <c r="R97" s="157" t="s">
        <v>90</v>
      </c>
      <c r="S97" s="119"/>
      <c r="T97" s="120"/>
      <c r="U97" s="67"/>
      <c r="V97" s="90"/>
      <c r="W97" s="90"/>
      <c r="X97" s="92"/>
      <c r="Y97" s="156">
        <v>4</v>
      </c>
      <c r="Z97" s="157" t="s">
        <v>90</v>
      </c>
      <c r="AA97" s="207"/>
      <c r="AB97" s="208"/>
      <c r="AC97" s="209"/>
      <c r="AD97" s="82"/>
      <c r="AE97" s="82"/>
      <c r="AF97" s="86"/>
      <c r="AG97" s="156">
        <v>4</v>
      </c>
      <c r="AH97" s="157" t="s">
        <v>90</v>
      </c>
      <c r="AI97" s="103"/>
      <c r="AJ97" s="58"/>
      <c r="AK97" s="59"/>
      <c r="AL97" s="82"/>
      <c r="AM97" s="82"/>
      <c r="AN97" s="86"/>
      <c r="AO97" s="89"/>
    </row>
    <row r="98" spans="1:41" x14ac:dyDescent="0.35">
      <c r="A98" s="140"/>
      <c r="B98" s="149"/>
      <c r="C98" s="170"/>
      <c r="D98" s="171"/>
      <c r="E98" s="172"/>
      <c r="F98" s="173"/>
      <c r="G98" s="173"/>
      <c r="H98" s="174"/>
      <c r="I98" s="140"/>
      <c r="J98" s="149"/>
      <c r="K98" s="170"/>
      <c r="L98" s="171"/>
      <c r="M98" s="172"/>
      <c r="N98" s="173"/>
      <c r="O98" s="173"/>
      <c r="P98" s="174"/>
      <c r="Q98" s="140"/>
      <c r="R98" s="149"/>
      <c r="S98" s="170"/>
      <c r="T98" s="171"/>
      <c r="U98" s="172"/>
      <c r="V98" s="173"/>
      <c r="W98" s="173"/>
      <c r="X98" s="174"/>
      <c r="Y98" s="140"/>
      <c r="Z98" s="149"/>
      <c r="AA98" s="210"/>
      <c r="AB98" s="211"/>
      <c r="AC98" s="212"/>
      <c r="AD98" s="99"/>
      <c r="AE98" s="99"/>
      <c r="AF98" s="100"/>
      <c r="AG98" s="140"/>
      <c r="AH98" s="149"/>
      <c r="AI98" s="104"/>
      <c r="AJ98" s="97"/>
      <c r="AK98" s="98"/>
      <c r="AL98" s="99"/>
      <c r="AM98" s="99"/>
      <c r="AN98" s="100"/>
      <c r="AO98" s="89"/>
    </row>
    <row r="99" spans="1:41" x14ac:dyDescent="0.35">
      <c r="A99" s="238" t="s">
        <v>93</v>
      </c>
      <c r="B99" s="239"/>
      <c r="C99" s="90"/>
      <c r="D99" s="90"/>
      <c r="E99" s="67"/>
      <c r="F99" s="90"/>
      <c r="G99" s="90"/>
      <c r="H99" s="92"/>
      <c r="I99" s="238" t="s">
        <v>93</v>
      </c>
      <c r="J99" s="239"/>
      <c r="K99" s="119"/>
      <c r="L99" s="120"/>
      <c r="M99" s="67"/>
      <c r="N99" s="90"/>
      <c r="O99" s="90"/>
      <c r="P99" s="92"/>
      <c r="Q99" s="238" t="s">
        <v>93</v>
      </c>
      <c r="R99" s="239"/>
      <c r="S99" s="119"/>
      <c r="T99" s="120"/>
      <c r="U99" s="67"/>
      <c r="V99" s="90"/>
      <c r="W99" s="90"/>
      <c r="X99" s="92"/>
      <c r="Y99" s="238" t="s">
        <v>93</v>
      </c>
      <c r="Z99" s="239"/>
      <c r="AA99" s="207"/>
      <c r="AB99" s="216"/>
      <c r="AC99" s="217"/>
      <c r="AD99" s="84"/>
      <c r="AE99" s="84"/>
      <c r="AF99" s="88"/>
      <c r="AG99" s="238" t="s">
        <v>93</v>
      </c>
      <c r="AH99" s="239"/>
      <c r="AI99" s="103"/>
      <c r="AJ99" s="107"/>
      <c r="AK99" s="30"/>
      <c r="AL99" s="84"/>
      <c r="AM99" s="84"/>
      <c r="AN99" s="88"/>
      <c r="AO99" s="89"/>
    </row>
    <row r="100" spans="1:41" x14ac:dyDescent="0.35">
      <c r="A100" s="231">
        <f>A95+1</f>
        <v>45680</v>
      </c>
      <c r="B100" s="232"/>
      <c r="C100" s="119" t="s">
        <v>22</v>
      </c>
      <c r="D100" s="120" t="s">
        <v>116</v>
      </c>
      <c r="E100" s="67">
        <v>1.5</v>
      </c>
      <c r="F100" s="90"/>
      <c r="G100" s="90"/>
      <c r="H100" s="92"/>
      <c r="I100" s="231">
        <f>I95+1</f>
        <v>45708</v>
      </c>
      <c r="J100" s="232"/>
      <c r="K100" s="119"/>
      <c r="L100" s="120"/>
      <c r="M100" s="67"/>
      <c r="N100" s="90"/>
      <c r="O100" s="90"/>
      <c r="P100" s="92"/>
      <c r="Q100" s="231">
        <f>Q95+1</f>
        <v>45736</v>
      </c>
      <c r="R100" s="232"/>
      <c r="S100" s="119"/>
      <c r="T100" s="120"/>
      <c r="U100" s="67"/>
      <c r="V100" s="90"/>
      <c r="W100" s="90"/>
      <c r="X100" s="92"/>
      <c r="Y100" s="231">
        <f>Y95+1</f>
        <v>45764</v>
      </c>
      <c r="Z100" s="232"/>
      <c r="AA100" s="218"/>
      <c r="AB100" s="216"/>
      <c r="AC100" s="217"/>
      <c r="AD100" s="84"/>
      <c r="AE100" s="84"/>
      <c r="AF100" s="88"/>
      <c r="AG100" s="231">
        <f>AG95+1</f>
        <v>45792</v>
      </c>
      <c r="AH100" s="232"/>
      <c r="AI100" s="108"/>
      <c r="AJ100" s="107"/>
      <c r="AK100" s="30"/>
      <c r="AL100" s="84"/>
      <c r="AM100" s="84"/>
      <c r="AN100" s="88"/>
      <c r="AO100" s="89"/>
    </row>
    <row r="101" spans="1:41" x14ac:dyDescent="0.35">
      <c r="A101" s="229" t="s">
        <v>89</v>
      </c>
      <c r="B101" s="230"/>
      <c r="C101" s="119"/>
      <c r="D101" s="120"/>
      <c r="E101" s="67"/>
      <c r="F101" s="90"/>
      <c r="G101" s="90"/>
      <c r="H101" s="92"/>
      <c r="I101" s="229" t="s">
        <v>89</v>
      </c>
      <c r="J101" s="230"/>
      <c r="K101" s="119"/>
      <c r="L101" s="120"/>
      <c r="M101" s="67"/>
      <c r="N101" s="90"/>
      <c r="O101" s="90"/>
      <c r="P101" s="92"/>
      <c r="Q101" s="229" t="s">
        <v>89</v>
      </c>
      <c r="R101" s="230"/>
      <c r="S101" s="119"/>
      <c r="T101" s="120"/>
      <c r="U101" s="67"/>
      <c r="V101" s="90"/>
      <c r="W101" s="90"/>
      <c r="X101" s="92"/>
      <c r="Y101" s="229" t="s">
        <v>89</v>
      </c>
      <c r="Z101" s="230"/>
      <c r="AA101" s="207"/>
      <c r="AB101" s="208"/>
      <c r="AC101" s="209"/>
      <c r="AD101" s="82"/>
      <c r="AE101" s="82"/>
      <c r="AF101" s="86"/>
      <c r="AG101" s="229" t="s">
        <v>89</v>
      </c>
      <c r="AH101" s="230"/>
      <c r="AI101" s="103"/>
      <c r="AJ101" s="58"/>
      <c r="AK101" s="59"/>
      <c r="AL101" s="82"/>
      <c r="AM101" s="82"/>
      <c r="AN101" s="86"/>
      <c r="AO101" s="89"/>
    </row>
    <row r="102" spans="1:41" x14ac:dyDescent="0.35">
      <c r="A102" s="156">
        <v>4</v>
      </c>
      <c r="B102" s="157" t="s">
        <v>90</v>
      </c>
      <c r="C102" s="119"/>
      <c r="D102" s="120"/>
      <c r="E102" s="67"/>
      <c r="F102" s="90"/>
      <c r="G102" s="90"/>
      <c r="H102" s="92"/>
      <c r="I102" s="156">
        <v>4</v>
      </c>
      <c r="J102" s="157" t="s">
        <v>90</v>
      </c>
      <c r="K102" s="119"/>
      <c r="L102" s="120"/>
      <c r="M102" s="67"/>
      <c r="N102" s="90"/>
      <c r="O102" s="90"/>
      <c r="P102" s="92"/>
      <c r="Q102" s="156">
        <v>4</v>
      </c>
      <c r="R102" s="157" t="s">
        <v>90</v>
      </c>
      <c r="S102" s="119"/>
      <c r="T102" s="120"/>
      <c r="U102" s="67"/>
      <c r="V102" s="90"/>
      <c r="W102" s="90"/>
      <c r="X102" s="92"/>
      <c r="Y102" s="156">
        <v>4</v>
      </c>
      <c r="Z102" s="157" t="s">
        <v>90</v>
      </c>
      <c r="AA102" s="207"/>
      <c r="AB102" s="208"/>
      <c r="AC102" s="209"/>
      <c r="AD102" s="82"/>
      <c r="AE102" s="82"/>
      <c r="AF102" s="86"/>
      <c r="AG102" s="156">
        <v>4</v>
      </c>
      <c r="AH102" s="157" t="s">
        <v>90</v>
      </c>
      <c r="AI102" s="103"/>
      <c r="AJ102" s="58"/>
      <c r="AK102" s="59"/>
      <c r="AL102" s="82"/>
      <c r="AM102" s="82"/>
      <c r="AN102" s="86"/>
      <c r="AO102" s="89"/>
    </row>
    <row r="103" spans="1:41" x14ac:dyDescent="0.35">
      <c r="A103" s="140"/>
      <c r="B103" s="149"/>
      <c r="C103" s="170"/>
      <c r="D103" s="171"/>
      <c r="E103" s="172"/>
      <c r="F103" s="173"/>
      <c r="G103" s="173"/>
      <c r="H103" s="174"/>
      <c r="I103" s="140"/>
      <c r="J103" s="149"/>
      <c r="K103" s="170"/>
      <c r="L103" s="171"/>
      <c r="M103" s="172"/>
      <c r="N103" s="173"/>
      <c r="O103" s="173"/>
      <c r="P103" s="174"/>
      <c r="Q103" s="140"/>
      <c r="R103" s="149"/>
      <c r="S103" s="170"/>
      <c r="T103" s="171"/>
      <c r="U103" s="172"/>
      <c r="V103" s="173"/>
      <c r="W103" s="173"/>
      <c r="X103" s="174"/>
      <c r="Y103" s="140"/>
      <c r="Z103" s="149"/>
      <c r="AA103" s="210"/>
      <c r="AB103" s="211"/>
      <c r="AC103" s="212"/>
      <c r="AD103" s="99"/>
      <c r="AE103" s="99"/>
      <c r="AF103" s="100"/>
      <c r="AG103" s="140"/>
      <c r="AH103" s="149"/>
      <c r="AI103" s="104"/>
      <c r="AJ103" s="97"/>
      <c r="AK103" s="98"/>
      <c r="AL103" s="99"/>
      <c r="AM103" s="99"/>
      <c r="AN103" s="100"/>
      <c r="AO103" s="89"/>
    </row>
    <row r="104" spans="1:41" x14ac:dyDescent="0.35">
      <c r="A104" s="238" t="s">
        <v>94</v>
      </c>
      <c r="B104" s="239"/>
      <c r="C104" s="119"/>
      <c r="D104" s="120"/>
      <c r="E104" s="67"/>
      <c r="F104" s="90"/>
      <c r="G104" s="90"/>
      <c r="H104" s="92"/>
      <c r="I104" s="238" t="s">
        <v>94</v>
      </c>
      <c r="J104" s="239"/>
      <c r="K104" s="119" t="s">
        <v>109</v>
      </c>
      <c r="L104" s="120" t="s">
        <v>110</v>
      </c>
      <c r="M104" s="67">
        <v>4</v>
      </c>
      <c r="N104" s="90" t="s">
        <v>109</v>
      </c>
      <c r="O104" s="90" t="s">
        <v>111</v>
      </c>
      <c r="P104" s="92">
        <v>1.75</v>
      </c>
      <c r="Q104" s="238" t="s">
        <v>94</v>
      </c>
      <c r="R104" s="239"/>
      <c r="S104" s="119"/>
      <c r="T104" s="120"/>
      <c r="U104" s="67"/>
      <c r="V104" s="119"/>
      <c r="W104" s="120"/>
      <c r="X104" s="67"/>
      <c r="Y104" s="238" t="s">
        <v>94</v>
      </c>
      <c r="Z104" s="239"/>
      <c r="AA104" s="119" t="s">
        <v>95</v>
      </c>
      <c r="AB104" s="208"/>
      <c r="AC104" s="209"/>
      <c r="AD104" s="119" t="s">
        <v>95</v>
      </c>
      <c r="AE104" s="82"/>
      <c r="AF104" s="86"/>
      <c r="AG104" s="238" t="s">
        <v>94</v>
      </c>
      <c r="AH104" s="239"/>
      <c r="AI104" s="103"/>
      <c r="AJ104" s="58"/>
      <c r="AK104" s="59"/>
      <c r="AL104" s="82"/>
      <c r="AM104" s="82"/>
      <c r="AN104" s="86"/>
      <c r="AO104" s="89"/>
    </row>
    <row r="105" spans="1:41" x14ac:dyDescent="0.35">
      <c r="A105" s="231">
        <f>A100+1</f>
        <v>45681</v>
      </c>
      <c r="B105" s="232"/>
      <c r="C105" s="119"/>
      <c r="D105" s="120"/>
      <c r="E105" s="67"/>
      <c r="F105" s="90"/>
      <c r="G105" s="90"/>
      <c r="H105" s="92"/>
      <c r="I105" s="231">
        <f>I100+1</f>
        <v>45709</v>
      </c>
      <c r="J105" s="232"/>
      <c r="K105" s="119"/>
      <c r="L105" s="120"/>
      <c r="M105" s="67"/>
      <c r="N105" s="90" t="s">
        <v>109</v>
      </c>
      <c r="O105" s="90" t="s">
        <v>112</v>
      </c>
      <c r="P105" s="92">
        <v>0.75</v>
      </c>
      <c r="Q105" s="231">
        <f>Q100+1</f>
        <v>45737</v>
      </c>
      <c r="R105" s="232"/>
      <c r="S105" s="119"/>
      <c r="T105" s="120"/>
      <c r="U105" s="67"/>
      <c r="V105" s="90"/>
      <c r="W105" s="90"/>
      <c r="X105" s="92"/>
      <c r="Y105" s="231">
        <f>Y100+1</f>
        <v>45765</v>
      </c>
      <c r="Z105" s="232"/>
      <c r="AA105" s="207"/>
      <c r="AB105" s="208"/>
      <c r="AC105" s="209"/>
      <c r="AD105" s="82"/>
      <c r="AE105" s="82"/>
      <c r="AF105" s="86"/>
      <c r="AG105" s="231">
        <f>AG100+1</f>
        <v>45793</v>
      </c>
      <c r="AH105" s="232"/>
      <c r="AI105" s="103"/>
      <c r="AJ105" s="58"/>
      <c r="AK105" s="59"/>
      <c r="AL105" s="82"/>
      <c r="AM105" s="82"/>
      <c r="AN105" s="86"/>
      <c r="AO105" s="89"/>
    </row>
    <row r="106" spans="1:41" x14ac:dyDescent="0.35">
      <c r="A106" s="229" t="s">
        <v>89</v>
      </c>
      <c r="B106" s="230"/>
      <c r="C106" s="119"/>
      <c r="D106" s="120"/>
      <c r="E106" s="67"/>
      <c r="F106" s="90"/>
      <c r="G106" s="90"/>
      <c r="H106" s="92"/>
      <c r="I106" s="229" t="s">
        <v>89</v>
      </c>
      <c r="J106" s="230"/>
      <c r="K106" s="119"/>
      <c r="L106" s="120"/>
      <c r="M106" s="67"/>
      <c r="N106" s="90"/>
      <c r="O106" s="90"/>
      <c r="P106" s="92"/>
      <c r="Q106" s="229" t="s">
        <v>89</v>
      </c>
      <c r="R106" s="230"/>
      <c r="S106" s="119"/>
      <c r="T106" s="120"/>
      <c r="U106" s="67"/>
      <c r="V106" s="90"/>
      <c r="W106" s="90"/>
      <c r="X106" s="92"/>
      <c r="Y106" s="229" t="s">
        <v>89</v>
      </c>
      <c r="Z106" s="230"/>
      <c r="AA106" s="207"/>
      <c r="AB106" s="208"/>
      <c r="AC106" s="209"/>
      <c r="AD106" s="82"/>
      <c r="AE106" s="82"/>
      <c r="AF106" s="86"/>
      <c r="AG106" s="229" t="s">
        <v>89</v>
      </c>
      <c r="AH106" s="230"/>
      <c r="AI106" s="103"/>
      <c r="AJ106" s="58"/>
      <c r="AK106" s="59"/>
      <c r="AL106" s="82"/>
      <c r="AM106" s="82"/>
      <c r="AN106" s="86"/>
      <c r="AO106" s="89"/>
    </row>
    <row r="107" spans="1:41" x14ac:dyDescent="0.35">
      <c r="A107" s="156">
        <v>4</v>
      </c>
      <c r="B107" s="157" t="s">
        <v>90</v>
      </c>
      <c r="C107" s="119"/>
      <c r="D107" s="120"/>
      <c r="E107" s="67"/>
      <c r="F107" s="90"/>
      <c r="G107" s="90"/>
      <c r="H107" s="92"/>
      <c r="I107" s="156">
        <v>4</v>
      </c>
      <c r="J107" s="157" t="s">
        <v>90</v>
      </c>
      <c r="K107" s="119"/>
      <c r="L107" s="120"/>
      <c r="M107" s="67"/>
      <c r="N107" s="90"/>
      <c r="O107" s="90"/>
      <c r="P107" s="92"/>
      <c r="Q107" s="156">
        <v>4</v>
      </c>
      <c r="R107" s="157" t="s">
        <v>90</v>
      </c>
      <c r="S107" s="119"/>
      <c r="T107" s="120"/>
      <c r="U107" s="67"/>
      <c r="V107" s="90"/>
      <c r="W107" s="90"/>
      <c r="X107" s="92"/>
      <c r="Y107" s="156">
        <v>0</v>
      </c>
      <c r="Z107" s="157" t="s">
        <v>90</v>
      </c>
      <c r="AA107" s="207"/>
      <c r="AB107" s="208"/>
      <c r="AC107" s="209"/>
      <c r="AD107" s="82"/>
      <c r="AE107" s="82"/>
      <c r="AF107" s="86"/>
      <c r="AG107" s="156">
        <v>4</v>
      </c>
      <c r="AH107" s="157" t="s">
        <v>90</v>
      </c>
      <c r="AI107" s="103"/>
      <c r="AJ107" s="58"/>
      <c r="AK107" s="59"/>
      <c r="AL107" s="82"/>
      <c r="AM107" s="82"/>
      <c r="AN107" s="86"/>
      <c r="AO107" s="89"/>
    </row>
    <row r="108" spans="1:41" x14ac:dyDescent="0.35">
      <c r="A108" s="140"/>
      <c r="B108" s="149"/>
      <c r="C108" s="170"/>
      <c r="D108" s="171"/>
      <c r="E108" s="172"/>
      <c r="F108" s="173"/>
      <c r="G108" s="173"/>
      <c r="H108" s="174"/>
      <c r="I108" s="140"/>
      <c r="J108" s="149"/>
      <c r="K108" s="170"/>
      <c r="L108" s="171"/>
      <c r="M108" s="172"/>
      <c r="N108" s="173"/>
      <c r="O108" s="173"/>
      <c r="P108" s="174"/>
      <c r="Q108" s="140"/>
      <c r="R108" s="149"/>
      <c r="S108" s="170"/>
      <c r="T108" s="171"/>
      <c r="U108" s="172"/>
      <c r="V108" s="173"/>
      <c r="W108" s="173"/>
      <c r="X108" s="174"/>
      <c r="Y108" s="140"/>
      <c r="Z108" s="149"/>
      <c r="AA108" s="210"/>
      <c r="AB108" s="211"/>
      <c r="AC108" s="212"/>
      <c r="AD108" s="99"/>
      <c r="AE108" s="99"/>
      <c r="AF108" s="100"/>
      <c r="AG108" s="140"/>
      <c r="AH108" s="149"/>
      <c r="AI108" s="104"/>
      <c r="AJ108" s="97"/>
      <c r="AK108" s="98"/>
      <c r="AL108" s="99"/>
      <c r="AM108" s="99"/>
      <c r="AN108" s="100"/>
      <c r="AO108" s="89"/>
    </row>
    <row r="109" spans="1:41" x14ac:dyDescent="0.35">
      <c r="A109" s="141" t="s">
        <v>60</v>
      </c>
      <c r="B109" s="153">
        <f>A105+1</f>
        <v>45682</v>
      </c>
      <c r="C109" s="158"/>
      <c r="D109" s="159"/>
      <c r="E109" s="160"/>
      <c r="F109" s="161"/>
      <c r="G109" s="161"/>
      <c r="H109" s="162"/>
      <c r="I109" s="141" t="s">
        <v>60</v>
      </c>
      <c r="J109" s="153">
        <f>I105+1</f>
        <v>45710</v>
      </c>
      <c r="K109" s="158"/>
      <c r="L109" s="159"/>
      <c r="M109" s="160"/>
      <c r="N109" s="161"/>
      <c r="O109" s="161"/>
      <c r="P109" s="162"/>
      <c r="Q109" s="141" t="s">
        <v>60</v>
      </c>
      <c r="R109" s="153">
        <f>Q105+1</f>
        <v>45738</v>
      </c>
      <c r="S109" s="158"/>
      <c r="T109" s="159"/>
      <c r="U109" s="160"/>
      <c r="V109" s="161"/>
      <c r="W109" s="161"/>
      <c r="X109" s="162"/>
      <c r="Y109" s="141" t="s">
        <v>60</v>
      </c>
      <c r="Z109" s="153">
        <f>Y105+1</f>
        <v>45766</v>
      </c>
      <c r="AA109" s="158"/>
      <c r="AB109" s="159"/>
      <c r="AC109" s="160"/>
      <c r="AD109" s="161"/>
      <c r="AE109" s="161"/>
      <c r="AF109" s="162"/>
      <c r="AG109" s="141" t="s">
        <v>60</v>
      </c>
      <c r="AH109" s="153">
        <f>AG105+1</f>
        <v>45794</v>
      </c>
      <c r="AI109" s="158"/>
      <c r="AJ109" s="159"/>
      <c r="AK109" s="160"/>
      <c r="AL109" s="161"/>
      <c r="AM109" s="161"/>
      <c r="AN109" s="162"/>
      <c r="AO109" s="89"/>
    </row>
    <row r="110" spans="1:41" x14ac:dyDescent="0.35">
      <c r="A110" s="142" t="s">
        <v>61</v>
      </c>
      <c r="B110" s="154">
        <f>B109+1</f>
        <v>45683</v>
      </c>
      <c r="C110" s="133"/>
      <c r="D110" s="134"/>
      <c r="E110" s="135"/>
      <c r="F110" s="136"/>
      <c r="G110" s="136"/>
      <c r="H110" s="137"/>
      <c r="I110" s="142" t="s">
        <v>61</v>
      </c>
      <c r="J110" s="154">
        <f>J109+1</f>
        <v>45711</v>
      </c>
      <c r="K110" s="133"/>
      <c r="L110" s="134"/>
      <c r="M110" s="135"/>
      <c r="N110" s="136"/>
      <c r="O110" s="136"/>
      <c r="P110" s="137"/>
      <c r="Q110" s="142" t="s">
        <v>61</v>
      </c>
      <c r="R110" s="154">
        <f>R109+1</f>
        <v>45739</v>
      </c>
      <c r="S110" s="133"/>
      <c r="T110" s="134"/>
      <c r="U110" s="135"/>
      <c r="V110" s="136"/>
      <c r="W110" s="136"/>
      <c r="X110" s="137"/>
      <c r="Y110" s="142" t="s">
        <v>61</v>
      </c>
      <c r="Z110" s="154">
        <f>Z109+1</f>
        <v>45767</v>
      </c>
      <c r="AA110" s="133"/>
      <c r="AB110" s="134"/>
      <c r="AC110" s="135"/>
      <c r="AD110" s="136"/>
      <c r="AE110" s="136"/>
      <c r="AF110" s="137"/>
      <c r="AG110" s="142" t="s">
        <v>61</v>
      </c>
      <c r="AH110" s="154">
        <f>AH109+1</f>
        <v>45795</v>
      </c>
      <c r="AI110" s="133"/>
      <c r="AJ110" s="134"/>
      <c r="AK110" s="135"/>
      <c r="AL110" s="136"/>
      <c r="AM110" s="136"/>
      <c r="AN110" s="137"/>
      <c r="AO110" s="89"/>
    </row>
    <row r="111" spans="1:41" x14ac:dyDescent="0.35">
      <c r="A111" s="246" t="s">
        <v>85</v>
      </c>
      <c r="B111" s="247"/>
      <c r="C111" s="242" t="s">
        <v>86</v>
      </c>
      <c r="D111" s="235"/>
      <c r="E111" s="235"/>
      <c r="F111" s="267" t="s">
        <v>87</v>
      </c>
      <c r="G111" s="244"/>
      <c r="H111" s="245"/>
      <c r="I111" s="246" t="s">
        <v>85</v>
      </c>
      <c r="J111" s="247"/>
      <c r="K111" s="242" t="s">
        <v>86</v>
      </c>
      <c r="L111" s="235"/>
      <c r="M111" s="235"/>
      <c r="N111" s="267" t="s">
        <v>87</v>
      </c>
      <c r="O111" s="244"/>
      <c r="P111" s="245"/>
      <c r="Q111" s="246" t="s">
        <v>85</v>
      </c>
      <c r="R111" s="247"/>
      <c r="S111" s="242" t="s">
        <v>86</v>
      </c>
      <c r="T111" s="235"/>
      <c r="U111" s="235"/>
      <c r="V111" s="267" t="s">
        <v>87</v>
      </c>
      <c r="W111" s="244"/>
      <c r="X111" s="245"/>
      <c r="Y111" s="246" t="s">
        <v>85</v>
      </c>
      <c r="Z111" s="247"/>
      <c r="AA111" s="242" t="s">
        <v>86</v>
      </c>
      <c r="AB111" s="235"/>
      <c r="AC111" s="235"/>
      <c r="AD111" s="267" t="s">
        <v>87</v>
      </c>
      <c r="AE111" s="244"/>
      <c r="AF111" s="245"/>
      <c r="AG111" s="246" t="s">
        <v>85</v>
      </c>
      <c r="AH111" s="247"/>
      <c r="AI111" s="242" t="s">
        <v>86</v>
      </c>
      <c r="AJ111" s="235"/>
      <c r="AK111" s="235"/>
      <c r="AL111" s="267" t="s">
        <v>87</v>
      </c>
      <c r="AM111" s="244"/>
      <c r="AN111" s="245"/>
      <c r="AO111" s="89"/>
    </row>
    <row r="112" spans="1:41" ht="29.5" x14ac:dyDescent="0.4">
      <c r="A112" s="240">
        <f>A83+1</f>
        <v>5</v>
      </c>
      <c r="B112" s="241">
        <f t="shared" ref="B112" si="10">B111+1</f>
        <v>1</v>
      </c>
      <c r="C112" s="101" t="s">
        <v>6</v>
      </c>
      <c r="D112" s="93" t="s">
        <v>7</v>
      </c>
      <c r="E112" s="94" t="s">
        <v>43</v>
      </c>
      <c r="F112" s="95" t="s">
        <v>6</v>
      </c>
      <c r="G112" s="95" t="s">
        <v>7</v>
      </c>
      <c r="H112" s="96" t="s">
        <v>43</v>
      </c>
      <c r="I112" s="240">
        <f>I83+1</f>
        <v>9</v>
      </c>
      <c r="J112" s="241">
        <f t="shared" ref="J112" si="11">J111+1</f>
        <v>1</v>
      </c>
      <c r="K112" s="101" t="s">
        <v>6</v>
      </c>
      <c r="L112" s="93" t="s">
        <v>7</v>
      </c>
      <c r="M112" s="94" t="s">
        <v>43</v>
      </c>
      <c r="N112" s="95" t="s">
        <v>6</v>
      </c>
      <c r="O112" s="95" t="s">
        <v>7</v>
      </c>
      <c r="P112" s="96" t="s">
        <v>43</v>
      </c>
      <c r="Q112" s="240">
        <f>Q83+1</f>
        <v>13</v>
      </c>
      <c r="R112" s="241">
        <f t="shared" ref="R112" si="12">R111+1</f>
        <v>1</v>
      </c>
      <c r="S112" s="101" t="s">
        <v>6</v>
      </c>
      <c r="T112" s="93" t="s">
        <v>7</v>
      </c>
      <c r="U112" s="94" t="s">
        <v>43</v>
      </c>
      <c r="V112" s="95" t="s">
        <v>6</v>
      </c>
      <c r="W112" s="95" t="s">
        <v>7</v>
      </c>
      <c r="X112" s="96" t="s">
        <v>43</v>
      </c>
      <c r="Y112" s="240">
        <f>Y83+1</f>
        <v>17</v>
      </c>
      <c r="Z112" s="241">
        <f t="shared" ref="Z112" si="13">Z111+1</f>
        <v>1</v>
      </c>
      <c r="AA112" s="101" t="s">
        <v>6</v>
      </c>
      <c r="AB112" s="93" t="s">
        <v>7</v>
      </c>
      <c r="AC112" s="94" t="s">
        <v>43</v>
      </c>
      <c r="AD112" s="95" t="s">
        <v>6</v>
      </c>
      <c r="AE112" s="95" t="s">
        <v>7</v>
      </c>
      <c r="AF112" s="96" t="s">
        <v>43</v>
      </c>
      <c r="AG112" s="240">
        <f>AG83+1</f>
        <v>21</v>
      </c>
      <c r="AH112" s="241">
        <f t="shared" ref="AH112" si="14">AH111+1</f>
        <v>1</v>
      </c>
      <c r="AI112" s="101" t="s">
        <v>6</v>
      </c>
      <c r="AJ112" s="93" t="s">
        <v>7</v>
      </c>
      <c r="AK112" s="94" t="s">
        <v>43</v>
      </c>
      <c r="AL112" s="95" t="s">
        <v>6</v>
      </c>
      <c r="AM112" s="95" t="s">
        <v>7</v>
      </c>
      <c r="AN112" s="96" t="s">
        <v>43</v>
      </c>
      <c r="AO112" s="110"/>
    </row>
    <row r="113" spans="1:41" x14ac:dyDescent="0.35">
      <c r="A113" s="237" t="s">
        <v>88</v>
      </c>
      <c r="B113" s="237"/>
      <c r="C113" s="119"/>
      <c r="D113" s="120"/>
      <c r="E113" s="67"/>
      <c r="F113" s="90"/>
      <c r="G113" s="90"/>
      <c r="H113" s="92"/>
      <c r="I113" s="237" t="s">
        <v>88</v>
      </c>
      <c r="J113" s="237"/>
      <c r="K113" s="103" t="s">
        <v>96</v>
      </c>
      <c r="L113" s="58"/>
      <c r="M113" s="59"/>
      <c r="N113" s="103" t="s">
        <v>96</v>
      </c>
      <c r="O113" s="82"/>
      <c r="P113" s="86"/>
      <c r="Q113" s="237" t="s">
        <v>88</v>
      </c>
      <c r="R113" s="237"/>
      <c r="S113" s="119"/>
      <c r="T113" s="120"/>
      <c r="U113" s="67"/>
      <c r="V113" s="90"/>
      <c r="W113" s="90"/>
      <c r="X113" s="92"/>
      <c r="Y113" s="237" t="s">
        <v>88</v>
      </c>
      <c r="Z113" s="237"/>
      <c r="AA113" s="119" t="s">
        <v>67</v>
      </c>
      <c r="AB113" s="58"/>
      <c r="AC113" s="59"/>
      <c r="AD113" s="119" t="s">
        <v>67</v>
      </c>
      <c r="AE113" s="82"/>
      <c r="AF113" s="86"/>
      <c r="AG113" s="237" t="s">
        <v>88</v>
      </c>
      <c r="AH113" s="237"/>
      <c r="AI113" s="103"/>
      <c r="AJ113" s="58"/>
      <c r="AK113" s="59"/>
      <c r="AL113" s="82"/>
      <c r="AM113" s="82"/>
      <c r="AN113" s="86"/>
      <c r="AO113" s="89"/>
    </row>
    <row r="114" spans="1:41" x14ac:dyDescent="0.35">
      <c r="A114" s="231">
        <f>B110+1</f>
        <v>45684</v>
      </c>
      <c r="B114" s="232"/>
      <c r="C114" s="119"/>
      <c r="D114" s="120"/>
      <c r="E114" s="67"/>
      <c r="F114" s="90"/>
      <c r="G114" s="90"/>
      <c r="H114" s="92"/>
      <c r="I114" s="231">
        <f>J110+1</f>
        <v>45712</v>
      </c>
      <c r="J114" s="232"/>
      <c r="K114" s="103"/>
      <c r="L114" s="58"/>
      <c r="M114" s="59"/>
      <c r="N114" s="82"/>
      <c r="O114" s="82"/>
      <c r="P114" s="86"/>
      <c r="Q114" s="231">
        <f>R110+1</f>
        <v>45740</v>
      </c>
      <c r="R114" s="232"/>
      <c r="S114" s="119"/>
      <c r="T114" s="120"/>
      <c r="U114" s="67"/>
      <c r="V114" s="90"/>
      <c r="W114" s="90"/>
      <c r="X114" s="92"/>
      <c r="Y114" s="231">
        <f>Z110+1</f>
        <v>45768</v>
      </c>
      <c r="Z114" s="232"/>
      <c r="AA114" s="103"/>
      <c r="AB114" s="58"/>
      <c r="AC114" s="59"/>
      <c r="AD114" s="82"/>
      <c r="AE114" s="82"/>
      <c r="AF114" s="86"/>
      <c r="AG114" s="231">
        <f>AH110+1</f>
        <v>45796</v>
      </c>
      <c r="AH114" s="232"/>
      <c r="AI114" s="103"/>
      <c r="AJ114" s="58"/>
      <c r="AK114" s="59"/>
      <c r="AL114" s="82"/>
      <c r="AM114" s="82"/>
      <c r="AN114" s="86"/>
      <c r="AO114" s="79"/>
    </row>
    <row r="115" spans="1:41" x14ac:dyDescent="0.35">
      <c r="A115" s="229" t="s">
        <v>89</v>
      </c>
      <c r="B115" s="230"/>
      <c r="C115" s="119"/>
      <c r="D115" s="120"/>
      <c r="E115" s="67"/>
      <c r="F115" s="90"/>
      <c r="G115" s="90"/>
      <c r="H115" s="92"/>
      <c r="I115" s="229" t="s">
        <v>89</v>
      </c>
      <c r="J115" s="230"/>
      <c r="K115" s="103"/>
      <c r="L115" s="58"/>
      <c r="M115" s="59"/>
      <c r="N115" s="82"/>
      <c r="O115" s="82"/>
      <c r="P115" s="86"/>
      <c r="Q115" s="229" t="s">
        <v>89</v>
      </c>
      <c r="R115" s="230"/>
      <c r="S115" s="119"/>
      <c r="T115" s="120"/>
      <c r="U115" s="67"/>
      <c r="V115" s="90"/>
      <c r="W115" s="90"/>
      <c r="X115" s="92"/>
      <c r="Y115" s="229" t="s">
        <v>89</v>
      </c>
      <c r="Z115" s="230"/>
      <c r="AA115" s="103"/>
      <c r="AB115" s="58"/>
      <c r="AC115" s="59"/>
      <c r="AD115" s="82"/>
      <c r="AE115" s="82"/>
      <c r="AF115" s="86"/>
      <c r="AG115" s="229" t="s">
        <v>89</v>
      </c>
      <c r="AH115" s="230"/>
      <c r="AI115" s="103"/>
      <c r="AJ115" s="58"/>
      <c r="AK115" s="59"/>
      <c r="AL115" s="82"/>
      <c r="AM115" s="82"/>
      <c r="AN115" s="86"/>
      <c r="AO115" s="89"/>
    </row>
    <row r="116" spans="1:41" x14ac:dyDescent="0.35">
      <c r="A116" s="156">
        <v>4</v>
      </c>
      <c r="B116" s="157" t="s">
        <v>90</v>
      </c>
      <c r="C116" s="119"/>
      <c r="D116" s="120"/>
      <c r="E116" s="67"/>
      <c r="F116" s="90"/>
      <c r="G116" s="90"/>
      <c r="H116" s="92"/>
      <c r="I116" s="156">
        <v>0</v>
      </c>
      <c r="J116" s="157" t="s">
        <v>90</v>
      </c>
      <c r="K116" s="103"/>
      <c r="L116" s="58"/>
      <c r="M116" s="59"/>
      <c r="N116" s="82"/>
      <c r="O116" s="82"/>
      <c r="P116" s="86"/>
      <c r="Q116" s="156">
        <v>4</v>
      </c>
      <c r="R116" s="157" t="s">
        <v>90</v>
      </c>
      <c r="S116" s="119"/>
      <c r="T116" s="120"/>
      <c r="U116" s="67"/>
      <c r="V116" s="90"/>
      <c r="W116" s="90"/>
      <c r="X116" s="92"/>
      <c r="Y116" s="156">
        <v>0</v>
      </c>
      <c r="Z116" s="157" t="s">
        <v>90</v>
      </c>
      <c r="AA116" s="103"/>
      <c r="AB116" s="58"/>
      <c r="AC116" s="59"/>
      <c r="AD116" s="82"/>
      <c r="AE116" s="82"/>
      <c r="AF116" s="86"/>
      <c r="AG116" s="156">
        <v>4</v>
      </c>
      <c r="AH116" s="157" t="s">
        <v>90</v>
      </c>
      <c r="AI116" s="103"/>
      <c r="AJ116" s="58"/>
      <c r="AK116" s="59"/>
      <c r="AL116" s="82"/>
      <c r="AM116" s="82"/>
      <c r="AN116" s="86"/>
      <c r="AO116" s="89"/>
    </row>
    <row r="117" spans="1:41" x14ac:dyDescent="0.35">
      <c r="A117" s="139"/>
      <c r="B117" s="125"/>
      <c r="C117" s="170"/>
      <c r="D117" s="171"/>
      <c r="E117" s="172"/>
      <c r="F117" s="173"/>
      <c r="G117" s="173"/>
      <c r="H117" s="174"/>
      <c r="I117" s="139"/>
      <c r="J117" s="125"/>
      <c r="K117" s="104"/>
      <c r="L117" s="97"/>
      <c r="M117" s="98"/>
      <c r="N117" s="99"/>
      <c r="O117" s="99"/>
      <c r="P117" s="100"/>
      <c r="Q117" s="139"/>
      <c r="R117" s="125"/>
      <c r="S117" s="170"/>
      <c r="T117" s="171"/>
      <c r="U117" s="172"/>
      <c r="V117" s="173"/>
      <c r="W117" s="173"/>
      <c r="X117" s="174"/>
      <c r="Y117" s="139"/>
      <c r="Z117" s="125"/>
      <c r="AA117" s="104"/>
      <c r="AB117" s="97"/>
      <c r="AC117" s="98"/>
      <c r="AD117" s="99"/>
      <c r="AE117" s="99"/>
      <c r="AF117" s="100"/>
      <c r="AG117" s="139"/>
      <c r="AH117" s="125"/>
      <c r="AI117" s="104"/>
      <c r="AJ117" s="97"/>
      <c r="AK117" s="98"/>
      <c r="AL117" s="99"/>
      <c r="AM117" s="99"/>
      <c r="AN117" s="100"/>
      <c r="AO117" s="89"/>
    </row>
    <row r="118" spans="1:41" x14ac:dyDescent="0.35">
      <c r="A118" s="238" t="s">
        <v>91</v>
      </c>
      <c r="B118" s="239"/>
      <c r="C118" s="119"/>
      <c r="D118" s="120"/>
      <c r="E118" s="67"/>
      <c r="F118" s="90"/>
      <c r="G118" s="90"/>
      <c r="H118" s="92"/>
      <c r="I118" s="238" t="s">
        <v>91</v>
      </c>
      <c r="J118" s="239"/>
      <c r="K118" s="103" t="s">
        <v>96</v>
      </c>
      <c r="L118" s="58"/>
      <c r="M118" s="59"/>
      <c r="N118" s="103" t="s">
        <v>96</v>
      </c>
      <c r="O118" s="82"/>
      <c r="P118" s="86"/>
      <c r="Q118" s="238" t="s">
        <v>91</v>
      </c>
      <c r="R118" s="239"/>
      <c r="S118" s="119"/>
      <c r="T118" s="120"/>
      <c r="U118" s="67"/>
      <c r="V118" s="90"/>
      <c r="W118" s="90"/>
      <c r="X118" s="92"/>
      <c r="Y118" s="238" t="s">
        <v>91</v>
      </c>
      <c r="Z118" s="239"/>
      <c r="AA118" s="103"/>
      <c r="AB118" s="58"/>
      <c r="AC118" s="59"/>
      <c r="AD118" s="82"/>
      <c r="AE118" s="82"/>
      <c r="AF118" s="86"/>
      <c r="AG118" s="238" t="s">
        <v>91</v>
      </c>
      <c r="AH118" s="239"/>
      <c r="AI118" s="103"/>
      <c r="AJ118" s="58"/>
      <c r="AK118" s="59"/>
      <c r="AL118" s="82"/>
      <c r="AM118" s="82"/>
      <c r="AN118" s="86"/>
      <c r="AO118" s="89"/>
    </row>
    <row r="119" spans="1:41" x14ac:dyDescent="0.35">
      <c r="A119" s="231">
        <f>A114+1</f>
        <v>45685</v>
      </c>
      <c r="B119" s="232"/>
      <c r="C119" s="119"/>
      <c r="D119" s="120"/>
      <c r="E119" s="67"/>
      <c r="F119" s="90"/>
      <c r="G119" s="90"/>
      <c r="H119" s="92"/>
      <c r="I119" s="231">
        <f>I114+1</f>
        <v>45713</v>
      </c>
      <c r="J119" s="232"/>
      <c r="K119" s="103"/>
      <c r="L119" s="58"/>
      <c r="M119" s="59"/>
      <c r="N119" s="82"/>
      <c r="O119" s="82"/>
      <c r="P119" s="86"/>
      <c r="Q119" s="231">
        <f>Q114+1</f>
        <v>45741</v>
      </c>
      <c r="R119" s="232"/>
      <c r="S119" s="119"/>
      <c r="T119" s="120"/>
      <c r="U119" s="67"/>
      <c r="V119" s="90"/>
      <c r="W119" s="90"/>
      <c r="X119" s="92"/>
      <c r="Y119" s="231">
        <f>Y114+1</f>
        <v>45769</v>
      </c>
      <c r="Z119" s="232"/>
      <c r="AA119" s="103"/>
      <c r="AB119" s="58"/>
      <c r="AC119" s="59"/>
      <c r="AD119" s="82"/>
      <c r="AE119" s="82"/>
      <c r="AF119" s="86"/>
      <c r="AG119" s="231">
        <f>AG114+1</f>
        <v>45797</v>
      </c>
      <c r="AH119" s="232"/>
      <c r="AI119" s="103"/>
      <c r="AJ119" s="58"/>
      <c r="AK119" s="59"/>
      <c r="AL119" s="82"/>
      <c r="AM119" s="82"/>
      <c r="AN119" s="86"/>
      <c r="AO119" s="89"/>
    </row>
    <row r="120" spans="1:41" x14ac:dyDescent="0.35">
      <c r="A120" s="229" t="s">
        <v>89</v>
      </c>
      <c r="B120" s="230"/>
      <c r="C120" s="119"/>
      <c r="D120" s="120"/>
      <c r="E120" s="67"/>
      <c r="F120" s="90"/>
      <c r="G120" s="90"/>
      <c r="H120" s="92"/>
      <c r="I120" s="229" t="s">
        <v>89</v>
      </c>
      <c r="J120" s="230"/>
      <c r="K120" s="103"/>
      <c r="L120" s="58"/>
      <c r="M120" s="59"/>
      <c r="N120" s="82"/>
      <c r="O120" s="82"/>
      <c r="P120" s="86"/>
      <c r="Q120" s="229" t="s">
        <v>89</v>
      </c>
      <c r="R120" s="230"/>
      <c r="S120" s="119"/>
      <c r="T120" s="120"/>
      <c r="U120" s="67"/>
      <c r="V120" s="90"/>
      <c r="W120" s="90"/>
      <c r="X120" s="92"/>
      <c r="Y120" s="229" t="s">
        <v>89</v>
      </c>
      <c r="Z120" s="230"/>
      <c r="AA120" s="103"/>
      <c r="AB120" s="58"/>
      <c r="AC120" s="59"/>
      <c r="AD120" s="82"/>
      <c r="AE120" s="82"/>
      <c r="AF120" s="86"/>
      <c r="AG120" s="229" t="s">
        <v>89</v>
      </c>
      <c r="AH120" s="230"/>
      <c r="AI120" s="103"/>
      <c r="AJ120" s="58"/>
      <c r="AK120" s="59"/>
      <c r="AL120" s="82"/>
      <c r="AM120" s="82"/>
      <c r="AN120" s="86"/>
      <c r="AO120" s="89"/>
    </row>
    <row r="121" spans="1:41" x14ac:dyDescent="0.35">
      <c r="A121" s="156">
        <v>4</v>
      </c>
      <c r="B121" s="157" t="s">
        <v>90</v>
      </c>
      <c r="C121" s="119"/>
      <c r="D121" s="120"/>
      <c r="E121" s="67"/>
      <c r="F121" s="90"/>
      <c r="G121" s="90"/>
      <c r="H121" s="92"/>
      <c r="I121" s="156">
        <v>0</v>
      </c>
      <c r="J121" s="157" t="s">
        <v>90</v>
      </c>
      <c r="K121" s="103"/>
      <c r="L121" s="58"/>
      <c r="M121" s="59"/>
      <c r="N121" s="82"/>
      <c r="O121" s="82"/>
      <c r="P121" s="86"/>
      <c r="Q121" s="156">
        <v>4</v>
      </c>
      <c r="R121" s="157" t="s">
        <v>90</v>
      </c>
      <c r="S121" s="119"/>
      <c r="T121" s="120"/>
      <c r="U121" s="67"/>
      <c r="V121" s="90"/>
      <c r="W121" s="90"/>
      <c r="X121" s="92"/>
      <c r="Y121" s="156">
        <v>4</v>
      </c>
      <c r="Z121" s="157" t="s">
        <v>90</v>
      </c>
      <c r="AA121" s="103"/>
      <c r="AB121" s="58"/>
      <c r="AC121" s="59"/>
      <c r="AD121" s="82"/>
      <c r="AE121" s="82"/>
      <c r="AF121" s="86"/>
      <c r="AG121" s="156">
        <v>4</v>
      </c>
      <c r="AH121" s="157" t="s">
        <v>90</v>
      </c>
      <c r="AI121" s="103"/>
      <c r="AJ121" s="58"/>
      <c r="AK121" s="59"/>
      <c r="AL121" s="82"/>
      <c r="AM121" s="82"/>
      <c r="AN121" s="86"/>
      <c r="AO121" s="89"/>
    </row>
    <row r="122" spans="1:41" x14ac:dyDescent="0.35">
      <c r="A122" s="140"/>
      <c r="B122" s="149"/>
      <c r="C122" s="170"/>
      <c r="D122" s="171"/>
      <c r="E122" s="172"/>
      <c r="F122" s="173"/>
      <c r="G122" s="173"/>
      <c r="H122" s="174"/>
      <c r="I122" s="140"/>
      <c r="J122" s="149"/>
      <c r="K122" s="104"/>
      <c r="L122" s="97"/>
      <c r="M122" s="98"/>
      <c r="N122" s="99"/>
      <c r="O122" s="99"/>
      <c r="P122" s="100"/>
      <c r="Q122" s="140"/>
      <c r="R122" s="149"/>
      <c r="S122" s="170"/>
      <c r="T122" s="171"/>
      <c r="U122" s="172"/>
      <c r="V122" s="173"/>
      <c r="W122" s="173"/>
      <c r="X122" s="174"/>
      <c r="Y122" s="140"/>
      <c r="Z122" s="149"/>
      <c r="AA122" s="104"/>
      <c r="AB122" s="97"/>
      <c r="AC122" s="98"/>
      <c r="AD122" s="99"/>
      <c r="AE122" s="99"/>
      <c r="AF122" s="100"/>
      <c r="AG122" s="140"/>
      <c r="AH122" s="149"/>
      <c r="AI122" s="104"/>
      <c r="AJ122" s="97"/>
      <c r="AK122" s="98"/>
      <c r="AL122" s="99"/>
      <c r="AM122" s="99"/>
      <c r="AN122" s="100"/>
      <c r="AO122" s="89"/>
    </row>
    <row r="123" spans="1:41" x14ac:dyDescent="0.35">
      <c r="A123" s="238" t="s">
        <v>92</v>
      </c>
      <c r="B123" s="239"/>
      <c r="C123" s="119"/>
      <c r="D123" s="120"/>
      <c r="E123" s="67"/>
      <c r="F123" s="90"/>
      <c r="G123" s="90"/>
      <c r="H123" s="92"/>
      <c r="I123" s="238" t="s">
        <v>92</v>
      </c>
      <c r="J123" s="239"/>
      <c r="K123" s="103" t="s">
        <v>96</v>
      </c>
      <c r="L123" s="70"/>
      <c r="M123" s="71"/>
      <c r="N123" s="103" t="s">
        <v>96</v>
      </c>
      <c r="O123" s="81"/>
      <c r="P123" s="85"/>
      <c r="Q123" s="238" t="s">
        <v>92</v>
      </c>
      <c r="R123" s="239"/>
      <c r="S123" s="119"/>
      <c r="T123" s="120"/>
      <c r="U123" s="67"/>
      <c r="V123" s="90"/>
      <c r="W123" s="90"/>
      <c r="X123" s="92"/>
      <c r="Y123" s="238" t="s">
        <v>92</v>
      </c>
      <c r="Z123" s="239"/>
      <c r="AA123" s="102"/>
      <c r="AB123" s="70"/>
      <c r="AC123" s="71"/>
      <c r="AD123" s="81"/>
      <c r="AE123" s="81"/>
      <c r="AF123" s="85"/>
      <c r="AG123" s="238" t="s">
        <v>92</v>
      </c>
      <c r="AH123" s="239"/>
      <c r="AI123" s="102"/>
      <c r="AJ123" s="70"/>
      <c r="AK123" s="71"/>
      <c r="AL123" s="81"/>
      <c r="AM123" s="81"/>
      <c r="AN123" s="85"/>
      <c r="AO123" s="89"/>
    </row>
    <row r="124" spans="1:41" x14ac:dyDescent="0.35">
      <c r="A124" s="231">
        <f>A119+1</f>
        <v>45686</v>
      </c>
      <c r="B124" s="232"/>
      <c r="C124" s="119"/>
      <c r="D124" s="120"/>
      <c r="E124" s="67"/>
      <c r="F124" s="90"/>
      <c r="G124" s="90"/>
      <c r="H124" s="92"/>
      <c r="I124" s="231">
        <f>I119+1</f>
        <v>45714</v>
      </c>
      <c r="J124" s="232"/>
      <c r="K124" s="106"/>
      <c r="L124" s="105"/>
      <c r="M124" s="29"/>
      <c r="N124" s="83"/>
      <c r="O124" s="83"/>
      <c r="P124" s="87"/>
      <c r="Q124" s="231">
        <f>Q119+1</f>
        <v>45742</v>
      </c>
      <c r="R124" s="232"/>
      <c r="S124" s="119"/>
      <c r="T124" s="120"/>
      <c r="U124" s="67"/>
      <c r="V124" s="90"/>
      <c r="W124" s="90"/>
      <c r="X124" s="92"/>
      <c r="Y124" s="231">
        <f>Y119+1</f>
        <v>45770</v>
      </c>
      <c r="Z124" s="232"/>
      <c r="AA124" s="106"/>
      <c r="AB124" s="105"/>
      <c r="AC124" s="29"/>
      <c r="AD124" s="83"/>
      <c r="AE124" s="83"/>
      <c r="AF124" s="87"/>
      <c r="AG124" s="231">
        <f>AG119+1</f>
        <v>45798</v>
      </c>
      <c r="AH124" s="232"/>
      <c r="AI124" s="106"/>
      <c r="AJ124" s="105"/>
      <c r="AK124" s="29"/>
      <c r="AL124" s="83"/>
      <c r="AM124" s="83"/>
      <c r="AN124" s="87"/>
      <c r="AO124" s="89"/>
    </row>
    <row r="125" spans="1:41" x14ac:dyDescent="0.35">
      <c r="A125" s="229" t="s">
        <v>89</v>
      </c>
      <c r="B125" s="230"/>
      <c r="C125" s="119"/>
      <c r="D125" s="120"/>
      <c r="E125" s="67"/>
      <c r="F125" s="90"/>
      <c r="G125" s="90"/>
      <c r="H125" s="92"/>
      <c r="I125" s="229" t="s">
        <v>89</v>
      </c>
      <c r="J125" s="230"/>
      <c r="K125" s="103"/>
      <c r="L125" s="58"/>
      <c r="M125" s="59"/>
      <c r="N125" s="82"/>
      <c r="O125" s="82"/>
      <c r="P125" s="86"/>
      <c r="Q125" s="229" t="s">
        <v>89</v>
      </c>
      <c r="R125" s="230"/>
      <c r="S125" s="119"/>
      <c r="T125" s="120"/>
      <c r="U125" s="67"/>
      <c r="V125" s="90"/>
      <c r="W125" s="90"/>
      <c r="X125" s="92"/>
      <c r="Y125" s="229" t="s">
        <v>89</v>
      </c>
      <c r="Z125" s="230"/>
      <c r="AA125" s="103"/>
      <c r="AB125" s="58"/>
      <c r="AC125" s="59"/>
      <c r="AD125" s="82"/>
      <c r="AE125" s="82"/>
      <c r="AF125" s="86"/>
      <c r="AG125" s="229" t="s">
        <v>89</v>
      </c>
      <c r="AH125" s="230"/>
      <c r="AI125" s="103"/>
      <c r="AJ125" s="58"/>
      <c r="AK125" s="59"/>
      <c r="AL125" s="82"/>
      <c r="AM125" s="82"/>
      <c r="AN125" s="86"/>
      <c r="AO125" s="89"/>
    </row>
    <row r="126" spans="1:41" x14ac:dyDescent="0.35">
      <c r="A126" s="156">
        <v>4</v>
      </c>
      <c r="B126" s="157" t="s">
        <v>90</v>
      </c>
      <c r="C126" s="119"/>
      <c r="D126" s="120"/>
      <c r="E126" s="67"/>
      <c r="F126" s="90"/>
      <c r="G126" s="90"/>
      <c r="H126" s="92"/>
      <c r="I126" s="156">
        <v>0</v>
      </c>
      <c r="J126" s="157" t="s">
        <v>90</v>
      </c>
      <c r="K126" s="103"/>
      <c r="L126" s="58"/>
      <c r="M126" s="59"/>
      <c r="N126" s="82"/>
      <c r="O126" s="82"/>
      <c r="P126" s="86"/>
      <c r="Q126" s="156">
        <v>4</v>
      </c>
      <c r="R126" s="157" t="s">
        <v>90</v>
      </c>
      <c r="S126" s="119"/>
      <c r="T126" s="120"/>
      <c r="U126" s="67"/>
      <c r="V126" s="90"/>
      <c r="W126" s="90"/>
      <c r="X126" s="92"/>
      <c r="Y126" s="156">
        <v>4</v>
      </c>
      <c r="Z126" s="157" t="s">
        <v>90</v>
      </c>
      <c r="AA126" s="103"/>
      <c r="AB126" s="58"/>
      <c r="AC126" s="59"/>
      <c r="AD126" s="82"/>
      <c r="AE126" s="82"/>
      <c r="AF126" s="86"/>
      <c r="AG126" s="156">
        <v>4</v>
      </c>
      <c r="AH126" s="157" t="s">
        <v>90</v>
      </c>
      <c r="AI126" s="103"/>
      <c r="AJ126" s="58"/>
      <c r="AK126" s="59"/>
      <c r="AL126" s="82"/>
      <c r="AM126" s="82"/>
      <c r="AN126" s="86"/>
      <c r="AO126" s="89"/>
    </row>
    <row r="127" spans="1:41" x14ac:dyDescent="0.35">
      <c r="A127" s="140"/>
      <c r="B127" s="149"/>
      <c r="C127" s="170"/>
      <c r="D127" s="171"/>
      <c r="E127" s="172"/>
      <c r="F127" s="173"/>
      <c r="G127" s="173"/>
      <c r="H127" s="174"/>
      <c r="I127" s="140"/>
      <c r="J127" s="149"/>
      <c r="K127" s="104"/>
      <c r="L127" s="97"/>
      <c r="M127" s="98"/>
      <c r="N127" s="99"/>
      <c r="O127" s="99"/>
      <c r="P127" s="100"/>
      <c r="Q127" s="140"/>
      <c r="R127" s="149"/>
      <c r="S127" s="170"/>
      <c r="T127" s="171"/>
      <c r="U127" s="172"/>
      <c r="V127" s="173"/>
      <c r="W127" s="173"/>
      <c r="X127" s="174"/>
      <c r="Y127" s="140"/>
      <c r="Z127" s="149"/>
      <c r="AA127" s="104"/>
      <c r="AB127" s="97"/>
      <c r="AC127" s="98"/>
      <c r="AD127" s="99"/>
      <c r="AE127" s="99"/>
      <c r="AF127" s="100"/>
      <c r="AG127" s="140"/>
      <c r="AH127" s="149"/>
      <c r="AI127" s="104"/>
      <c r="AJ127" s="97"/>
      <c r="AK127" s="98"/>
      <c r="AL127" s="99"/>
      <c r="AM127" s="99"/>
      <c r="AN127" s="100"/>
      <c r="AO127" s="89"/>
    </row>
    <row r="128" spans="1:41" x14ac:dyDescent="0.35">
      <c r="A128" s="238" t="s">
        <v>93</v>
      </c>
      <c r="B128" s="239"/>
      <c r="C128" s="119"/>
      <c r="D128" s="120"/>
      <c r="E128" s="67"/>
      <c r="F128" s="90"/>
      <c r="G128" s="90"/>
      <c r="H128" s="92"/>
      <c r="I128" s="238" t="s">
        <v>93</v>
      </c>
      <c r="J128" s="239"/>
      <c r="K128" s="103" t="s">
        <v>96</v>
      </c>
      <c r="L128" s="107"/>
      <c r="M128" s="30"/>
      <c r="N128" s="103" t="s">
        <v>96</v>
      </c>
      <c r="O128" s="84"/>
      <c r="P128" s="88"/>
      <c r="Q128" s="238" t="s">
        <v>93</v>
      </c>
      <c r="R128" s="239"/>
      <c r="S128" s="119"/>
      <c r="T128" s="120"/>
      <c r="U128" s="67"/>
      <c r="V128" s="90"/>
      <c r="W128" s="90"/>
      <c r="X128" s="92"/>
      <c r="Y128" s="238" t="s">
        <v>93</v>
      </c>
      <c r="Z128" s="239"/>
      <c r="AA128" s="103"/>
      <c r="AB128" s="107"/>
      <c r="AC128" s="30"/>
      <c r="AD128" s="84"/>
      <c r="AE128" s="84"/>
      <c r="AF128" s="88"/>
      <c r="AG128" s="238" t="s">
        <v>93</v>
      </c>
      <c r="AH128" s="239"/>
      <c r="AI128" s="103"/>
      <c r="AJ128" s="107"/>
      <c r="AK128" s="30"/>
      <c r="AL128" s="84"/>
      <c r="AM128" s="84"/>
      <c r="AN128" s="88"/>
      <c r="AO128" s="89"/>
    </row>
    <row r="129" spans="1:41" x14ac:dyDescent="0.35">
      <c r="A129" s="231">
        <f>A124+1</f>
        <v>45687</v>
      </c>
      <c r="B129" s="232"/>
      <c r="C129" s="119"/>
      <c r="D129" s="120"/>
      <c r="E129" s="67"/>
      <c r="F129" s="90"/>
      <c r="G129" s="90"/>
      <c r="H129" s="92"/>
      <c r="I129" s="231">
        <f>I124+1</f>
        <v>45715</v>
      </c>
      <c r="J129" s="232"/>
      <c r="K129" s="108"/>
      <c r="L129" s="107"/>
      <c r="M129" s="30"/>
      <c r="N129" s="84"/>
      <c r="O129" s="84"/>
      <c r="P129" s="88"/>
      <c r="Q129" s="231">
        <f>Q124+1</f>
        <v>45743</v>
      </c>
      <c r="R129" s="232"/>
      <c r="S129" s="119"/>
      <c r="T129" s="120"/>
      <c r="U129" s="67"/>
      <c r="V129" s="90"/>
      <c r="W129" s="90"/>
      <c r="X129" s="92"/>
      <c r="Y129" s="231">
        <f>Y124+1</f>
        <v>45771</v>
      </c>
      <c r="Z129" s="232"/>
      <c r="AA129" s="108"/>
      <c r="AB129" s="107"/>
      <c r="AC129" s="30"/>
      <c r="AD129" s="84"/>
      <c r="AE129" s="84"/>
      <c r="AF129" s="88"/>
      <c r="AG129" s="231">
        <f>AG124+1</f>
        <v>45799</v>
      </c>
      <c r="AH129" s="232"/>
      <c r="AI129" s="108"/>
      <c r="AJ129" s="107"/>
      <c r="AK129" s="30"/>
      <c r="AL129" s="84"/>
      <c r="AM129" s="84"/>
      <c r="AN129" s="88"/>
      <c r="AO129" s="89"/>
    </row>
    <row r="130" spans="1:41" x14ac:dyDescent="0.35">
      <c r="A130" s="229" t="s">
        <v>89</v>
      </c>
      <c r="B130" s="230"/>
      <c r="C130" s="119"/>
      <c r="D130" s="120"/>
      <c r="E130" s="67"/>
      <c r="F130" s="90"/>
      <c r="G130" s="90"/>
      <c r="H130" s="92"/>
      <c r="I130" s="229" t="s">
        <v>89</v>
      </c>
      <c r="J130" s="230"/>
      <c r="K130" s="103"/>
      <c r="L130" s="58"/>
      <c r="M130" s="59"/>
      <c r="N130" s="82"/>
      <c r="O130" s="82"/>
      <c r="P130" s="86"/>
      <c r="Q130" s="229" t="s">
        <v>89</v>
      </c>
      <c r="R130" s="230"/>
      <c r="S130" s="119"/>
      <c r="T130" s="120"/>
      <c r="U130" s="67"/>
      <c r="V130" s="90"/>
      <c r="W130" s="90"/>
      <c r="X130" s="92"/>
      <c r="Y130" s="229" t="s">
        <v>89</v>
      </c>
      <c r="Z130" s="230"/>
      <c r="AA130" s="103"/>
      <c r="AB130" s="58"/>
      <c r="AC130" s="59"/>
      <c r="AD130" s="82"/>
      <c r="AE130" s="82"/>
      <c r="AF130" s="86"/>
      <c r="AG130" s="229" t="s">
        <v>89</v>
      </c>
      <c r="AH130" s="230"/>
      <c r="AI130" s="103"/>
      <c r="AJ130" s="58"/>
      <c r="AK130" s="59"/>
      <c r="AL130" s="82"/>
      <c r="AM130" s="82"/>
      <c r="AN130" s="86"/>
      <c r="AO130" s="89"/>
    </row>
    <row r="131" spans="1:41" x14ac:dyDescent="0.35">
      <c r="A131" s="156">
        <v>4</v>
      </c>
      <c r="B131" s="157" t="s">
        <v>90</v>
      </c>
      <c r="C131" s="119"/>
      <c r="D131" s="120"/>
      <c r="E131" s="67"/>
      <c r="F131" s="90"/>
      <c r="G131" s="90"/>
      <c r="H131" s="92"/>
      <c r="I131" s="156">
        <v>0</v>
      </c>
      <c r="J131" s="157" t="s">
        <v>90</v>
      </c>
      <c r="K131" s="103"/>
      <c r="L131" s="58"/>
      <c r="M131" s="59"/>
      <c r="N131" s="82"/>
      <c r="O131" s="82"/>
      <c r="P131" s="86"/>
      <c r="Q131" s="156">
        <v>4</v>
      </c>
      <c r="R131" s="157" t="s">
        <v>90</v>
      </c>
      <c r="S131" s="119"/>
      <c r="T131" s="120"/>
      <c r="U131" s="67"/>
      <c r="V131" s="90"/>
      <c r="W131" s="90"/>
      <c r="X131" s="92"/>
      <c r="Y131" s="156">
        <v>4</v>
      </c>
      <c r="Z131" s="157" t="s">
        <v>90</v>
      </c>
      <c r="AA131" s="103"/>
      <c r="AB131" s="58"/>
      <c r="AC131" s="59"/>
      <c r="AD131" s="82"/>
      <c r="AE131" s="82"/>
      <c r="AF131" s="86"/>
      <c r="AG131" s="156">
        <v>4</v>
      </c>
      <c r="AH131" s="157" t="s">
        <v>90</v>
      </c>
      <c r="AI131" s="103"/>
      <c r="AJ131" s="58"/>
      <c r="AK131" s="59"/>
      <c r="AL131" s="82"/>
      <c r="AM131" s="82"/>
      <c r="AN131" s="86"/>
      <c r="AO131" s="89"/>
    </row>
    <row r="132" spans="1:41" x14ac:dyDescent="0.35">
      <c r="A132" s="140"/>
      <c r="B132" s="149"/>
      <c r="C132" s="170"/>
      <c r="D132" s="171"/>
      <c r="E132" s="172"/>
      <c r="F132" s="173"/>
      <c r="G132" s="173"/>
      <c r="H132" s="174"/>
      <c r="I132" s="140"/>
      <c r="J132" s="149"/>
      <c r="K132" s="104"/>
      <c r="L132" s="97"/>
      <c r="M132" s="98"/>
      <c r="N132" s="99"/>
      <c r="O132" s="99"/>
      <c r="P132" s="100"/>
      <c r="Q132" s="140"/>
      <c r="R132" s="149"/>
      <c r="S132" s="170"/>
      <c r="T132" s="171"/>
      <c r="U132" s="172"/>
      <c r="V132" s="173"/>
      <c r="W132" s="173"/>
      <c r="X132" s="174"/>
      <c r="Y132" s="140"/>
      <c r="Z132" s="149"/>
      <c r="AA132" s="104"/>
      <c r="AB132" s="97"/>
      <c r="AC132" s="98"/>
      <c r="AD132" s="99"/>
      <c r="AE132" s="99"/>
      <c r="AF132" s="100"/>
      <c r="AG132" s="140"/>
      <c r="AH132" s="149"/>
      <c r="AI132" s="104"/>
      <c r="AJ132" s="97"/>
      <c r="AK132" s="98"/>
      <c r="AL132" s="99"/>
      <c r="AM132" s="99"/>
      <c r="AN132" s="100"/>
      <c r="AO132" s="89"/>
    </row>
    <row r="133" spans="1:41" x14ac:dyDescent="0.35">
      <c r="A133" s="238" t="s">
        <v>94</v>
      </c>
      <c r="B133" s="239"/>
      <c r="C133" s="119"/>
      <c r="D133" s="120"/>
      <c r="E133" s="67"/>
      <c r="F133" s="90"/>
      <c r="G133" s="90"/>
      <c r="H133" s="92"/>
      <c r="I133" s="238" t="s">
        <v>94</v>
      </c>
      <c r="J133" s="239"/>
      <c r="K133" s="103" t="s">
        <v>96</v>
      </c>
      <c r="L133" s="58"/>
      <c r="M133" s="59"/>
      <c r="N133" s="103" t="s">
        <v>96</v>
      </c>
      <c r="O133" s="82"/>
      <c r="P133" s="86"/>
      <c r="Q133" s="238" t="s">
        <v>94</v>
      </c>
      <c r="R133" s="239"/>
      <c r="S133" s="119"/>
      <c r="T133" s="120"/>
      <c r="U133" s="67"/>
      <c r="V133" s="90"/>
      <c r="W133" s="90"/>
      <c r="X133" s="92"/>
      <c r="Y133" s="238" t="s">
        <v>94</v>
      </c>
      <c r="Z133" s="239"/>
      <c r="AA133" s="103"/>
      <c r="AB133" s="58"/>
      <c r="AC133" s="59"/>
      <c r="AD133" s="82"/>
      <c r="AE133" s="82"/>
      <c r="AF133" s="86"/>
      <c r="AG133" s="238" t="s">
        <v>94</v>
      </c>
      <c r="AH133" s="239"/>
      <c r="AI133" s="103"/>
      <c r="AJ133" s="58"/>
      <c r="AK133" s="59"/>
      <c r="AL133" s="82"/>
      <c r="AM133" s="82"/>
      <c r="AN133" s="86"/>
      <c r="AO133" s="89"/>
    </row>
    <row r="134" spans="1:41" x14ac:dyDescent="0.35">
      <c r="A134" s="231">
        <f>A129+1</f>
        <v>45688</v>
      </c>
      <c r="B134" s="232"/>
      <c r="C134" s="119"/>
      <c r="D134" s="120"/>
      <c r="E134" s="67"/>
      <c r="F134" s="90"/>
      <c r="G134" s="90"/>
      <c r="H134" s="92"/>
      <c r="I134" s="231">
        <f>I129+1</f>
        <v>45716</v>
      </c>
      <c r="J134" s="232"/>
      <c r="K134" s="103"/>
      <c r="L134" s="58"/>
      <c r="M134" s="59"/>
      <c r="N134" s="82"/>
      <c r="O134" s="82"/>
      <c r="P134" s="86"/>
      <c r="Q134" s="231">
        <f>Q129+1</f>
        <v>45744</v>
      </c>
      <c r="R134" s="232"/>
      <c r="S134" s="119"/>
      <c r="T134" s="120"/>
      <c r="U134" s="67"/>
      <c r="V134" s="90"/>
      <c r="W134" s="90"/>
      <c r="X134" s="92"/>
      <c r="Y134" s="231">
        <f>Y129+1</f>
        <v>45772</v>
      </c>
      <c r="Z134" s="232"/>
      <c r="AA134" s="103"/>
      <c r="AB134" s="58"/>
      <c r="AC134" s="59"/>
      <c r="AD134" s="82"/>
      <c r="AE134" s="82"/>
      <c r="AF134" s="86"/>
      <c r="AG134" s="231">
        <f>AG129+1</f>
        <v>45800</v>
      </c>
      <c r="AH134" s="232"/>
      <c r="AI134" s="103"/>
      <c r="AJ134" s="58"/>
      <c r="AK134" s="59"/>
      <c r="AL134" s="82"/>
      <c r="AM134" s="82"/>
      <c r="AN134" s="86"/>
      <c r="AO134" s="89"/>
    </row>
    <row r="135" spans="1:41" x14ac:dyDescent="0.35">
      <c r="A135" s="229" t="s">
        <v>89</v>
      </c>
      <c r="B135" s="230"/>
      <c r="C135" s="119"/>
      <c r="D135" s="120"/>
      <c r="E135" s="67"/>
      <c r="F135" s="90"/>
      <c r="G135" s="90"/>
      <c r="H135" s="92"/>
      <c r="I135" s="229" t="s">
        <v>89</v>
      </c>
      <c r="J135" s="230"/>
      <c r="K135" s="103"/>
      <c r="L135" s="58"/>
      <c r="M135" s="59"/>
      <c r="N135" s="82"/>
      <c r="O135" s="82"/>
      <c r="P135" s="86"/>
      <c r="Q135" s="229" t="s">
        <v>89</v>
      </c>
      <c r="R135" s="230"/>
      <c r="S135" s="119"/>
      <c r="T135" s="120"/>
      <c r="U135" s="67"/>
      <c r="V135" s="90"/>
      <c r="W135" s="90"/>
      <c r="X135" s="92"/>
      <c r="Y135" s="229" t="s">
        <v>89</v>
      </c>
      <c r="Z135" s="230"/>
      <c r="AA135" s="103"/>
      <c r="AB135" s="58"/>
      <c r="AC135" s="59"/>
      <c r="AD135" s="82"/>
      <c r="AE135" s="82"/>
      <c r="AF135" s="86"/>
      <c r="AG135" s="229" t="s">
        <v>89</v>
      </c>
      <c r="AH135" s="230"/>
      <c r="AI135" s="103"/>
      <c r="AJ135" s="58"/>
      <c r="AK135" s="59"/>
      <c r="AL135" s="82"/>
      <c r="AM135" s="82"/>
      <c r="AN135" s="86"/>
      <c r="AO135" s="89"/>
    </row>
    <row r="136" spans="1:41" x14ac:dyDescent="0.35">
      <c r="A136" s="156">
        <v>4</v>
      </c>
      <c r="B136" s="157" t="s">
        <v>90</v>
      </c>
      <c r="C136" s="119"/>
      <c r="D136" s="120"/>
      <c r="E136" s="67"/>
      <c r="F136" s="90"/>
      <c r="G136" s="90"/>
      <c r="H136" s="92"/>
      <c r="I136" s="156">
        <v>0</v>
      </c>
      <c r="J136" s="157" t="s">
        <v>90</v>
      </c>
      <c r="K136" s="103"/>
      <c r="L136" s="58"/>
      <c r="M136" s="59"/>
      <c r="N136" s="82"/>
      <c r="O136" s="82"/>
      <c r="P136" s="86"/>
      <c r="Q136" s="156">
        <v>4</v>
      </c>
      <c r="R136" s="157" t="s">
        <v>90</v>
      </c>
      <c r="S136" s="119"/>
      <c r="T136" s="120"/>
      <c r="U136" s="67"/>
      <c r="V136" s="90"/>
      <c r="W136" s="90"/>
      <c r="X136" s="92"/>
      <c r="Y136" s="156">
        <v>4</v>
      </c>
      <c r="Z136" s="157" t="s">
        <v>90</v>
      </c>
      <c r="AA136" s="103"/>
      <c r="AB136" s="58"/>
      <c r="AC136" s="59"/>
      <c r="AD136" s="82"/>
      <c r="AE136" s="82"/>
      <c r="AF136" s="86"/>
      <c r="AG136" s="156">
        <v>4</v>
      </c>
      <c r="AH136" s="157" t="s">
        <v>90</v>
      </c>
      <c r="AI136" s="103"/>
      <c r="AJ136" s="58"/>
      <c r="AK136" s="59"/>
      <c r="AL136" s="82"/>
      <c r="AM136" s="82"/>
      <c r="AN136" s="86"/>
      <c r="AO136" s="89"/>
    </row>
    <row r="137" spans="1:41" x14ac:dyDescent="0.35">
      <c r="A137" s="140"/>
      <c r="B137" s="149"/>
      <c r="C137" s="170"/>
      <c r="D137" s="171"/>
      <c r="E137" s="172"/>
      <c r="F137" s="173"/>
      <c r="G137" s="173"/>
      <c r="H137" s="174"/>
      <c r="I137" s="140"/>
      <c r="J137" s="149"/>
      <c r="K137" s="104"/>
      <c r="L137" s="97"/>
      <c r="M137" s="98"/>
      <c r="N137" s="99"/>
      <c r="O137" s="99"/>
      <c r="P137" s="100"/>
      <c r="Q137" s="140"/>
      <c r="R137" s="149"/>
      <c r="S137" s="170"/>
      <c r="T137" s="171"/>
      <c r="U137" s="172"/>
      <c r="V137" s="173"/>
      <c r="W137" s="173"/>
      <c r="X137" s="174"/>
      <c r="Y137" s="140"/>
      <c r="Z137" s="149"/>
      <c r="AA137" s="104"/>
      <c r="AB137" s="97"/>
      <c r="AC137" s="98"/>
      <c r="AD137" s="99"/>
      <c r="AE137" s="99"/>
      <c r="AF137" s="100"/>
      <c r="AG137" s="140"/>
      <c r="AH137" s="149"/>
      <c r="AI137" s="104"/>
      <c r="AJ137" s="97"/>
      <c r="AK137" s="98"/>
      <c r="AL137" s="99"/>
      <c r="AM137" s="99"/>
      <c r="AN137" s="100"/>
      <c r="AO137" s="89"/>
    </row>
    <row r="138" spans="1:41" x14ac:dyDescent="0.35">
      <c r="A138" s="141" t="s">
        <v>60</v>
      </c>
      <c r="B138" s="153">
        <f>A134+1</f>
        <v>45689</v>
      </c>
      <c r="C138" s="158"/>
      <c r="D138" s="159"/>
      <c r="E138" s="160"/>
      <c r="F138" s="161"/>
      <c r="G138" s="161"/>
      <c r="H138" s="162"/>
      <c r="I138" s="141" t="s">
        <v>60</v>
      </c>
      <c r="J138" s="153">
        <f>I134+1</f>
        <v>45717</v>
      </c>
      <c r="K138" s="158"/>
      <c r="L138" s="159"/>
      <c r="M138" s="160"/>
      <c r="N138" s="161"/>
      <c r="O138" s="161"/>
      <c r="P138" s="162"/>
      <c r="Q138" s="141" t="s">
        <v>60</v>
      </c>
      <c r="R138" s="153">
        <f>Q134+1</f>
        <v>45745</v>
      </c>
      <c r="S138" s="175"/>
      <c r="T138" s="176"/>
      <c r="U138" s="177"/>
      <c r="V138" s="178"/>
      <c r="W138" s="178"/>
      <c r="X138" s="179"/>
      <c r="Y138" s="141" t="s">
        <v>60</v>
      </c>
      <c r="Z138" s="153">
        <f>Y134+1</f>
        <v>45773</v>
      </c>
      <c r="AA138" s="158"/>
      <c r="AB138" s="159"/>
      <c r="AC138" s="160"/>
      <c r="AD138" s="161"/>
      <c r="AE138" s="161"/>
      <c r="AF138" s="162"/>
      <c r="AG138" s="141" t="s">
        <v>60</v>
      </c>
      <c r="AH138" s="153">
        <f>AG134+1</f>
        <v>45801</v>
      </c>
      <c r="AI138" s="158"/>
      <c r="AJ138" s="159"/>
      <c r="AK138" s="160"/>
      <c r="AL138" s="161"/>
      <c r="AM138" s="161"/>
      <c r="AN138" s="162"/>
      <c r="AO138" s="89"/>
    </row>
    <row r="139" spans="1:41" x14ac:dyDescent="0.35">
      <c r="A139" s="142" t="s">
        <v>61</v>
      </c>
      <c r="B139" s="154">
        <f>B138+1</f>
        <v>45690</v>
      </c>
      <c r="C139" s="133"/>
      <c r="D139" s="134"/>
      <c r="E139" s="135"/>
      <c r="F139" s="136"/>
      <c r="G139" s="136"/>
      <c r="H139" s="137"/>
      <c r="I139" s="142" t="s">
        <v>61</v>
      </c>
      <c r="J139" s="154">
        <f>J138+1</f>
        <v>45718</v>
      </c>
      <c r="K139" s="133"/>
      <c r="L139" s="134"/>
      <c r="M139" s="135"/>
      <c r="N139" s="136"/>
      <c r="O139" s="136"/>
      <c r="P139" s="137"/>
      <c r="Q139" s="142" t="s">
        <v>61</v>
      </c>
      <c r="R139" s="154">
        <f>R138+1</f>
        <v>45746</v>
      </c>
      <c r="S139" s="180"/>
      <c r="T139" s="181"/>
      <c r="U139" s="182"/>
      <c r="V139" s="183"/>
      <c r="W139" s="183"/>
      <c r="X139" s="184"/>
      <c r="Y139" s="142" t="s">
        <v>61</v>
      </c>
      <c r="Z139" s="154">
        <f>Z138+1</f>
        <v>45774</v>
      </c>
      <c r="AA139" s="133"/>
      <c r="AB139" s="134"/>
      <c r="AC139" s="135"/>
      <c r="AD139" s="136"/>
      <c r="AE139" s="136"/>
      <c r="AF139" s="137"/>
      <c r="AG139" s="142" t="s">
        <v>61</v>
      </c>
      <c r="AH139" s="154">
        <f>AH138+1</f>
        <v>45802</v>
      </c>
      <c r="AI139" s="133"/>
      <c r="AJ139" s="134"/>
      <c r="AK139" s="135"/>
      <c r="AL139" s="136"/>
      <c r="AM139" s="136"/>
      <c r="AN139" s="137"/>
      <c r="AO139" s="89"/>
    </row>
    <row r="140" spans="1:41" x14ac:dyDescent="0.35">
      <c r="A140" s="143" t="s">
        <v>68</v>
      </c>
      <c r="B140" s="150"/>
      <c r="C140" s="269" t="s">
        <v>86</v>
      </c>
      <c r="D140" s="269"/>
      <c r="E140" s="269"/>
      <c r="F140" s="268" t="s">
        <v>87</v>
      </c>
      <c r="G140" s="268"/>
      <c r="H140" s="268"/>
      <c r="I140" s="109" t="s">
        <v>68</v>
      </c>
      <c r="J140" s="111"/>
      <c r="K140" s="269" t="s">
        <v>86</v>
      </c>
      <c r="L140" s="269"/>
      <c r="M140" s="269"/>
      <c r="N140" s="268" t="s">
        <v>87</v>
      </c>
      <c r="O140" s="268"/>
      <c r="P140" s="268"/>
      <c r="Q140" s="109" t="s">
        <v>68</v>
      </c>
      <c r="R140" s="111"/>
      <c r="S140" s="269" t="s">
        <v>86</v>
      </c>
      <c r="T140" s="269"/>
      <c r="U140" s="269"/>
      <c r="V140" s="268" t="s">
        <v>87</v>
      </c>
      <c r="W140" s="268"/>
      <c r="X140" s="268"/>
      <c r="Y140" s="109" t="s">
        <v>68</v>
      </c>
      <c r="Z140" s="111"/>
      <c r="AA140" s="269" t="s">
        <v>86</v>
      </c>
      <c r="AB140" s="269"/>
      <c r="AC140" s="269"/>
      <c r="AD140" s="268" t="s">
        <v>87</v>
      </c>
      <c r="AE140" s="268"/>
      <c r="AF140" s="268"/>
      <c r="AG140" s="109" t="s">
        <v>68</v>
      </c>
      <c r="AH140" s="111"/>
      <c r="AI140" s="269" t="s">
        <v>86</v>
      </c>
      <c r="AJ140" s="269"/>
      <c r="AK140" s="269"/>
      <c r="AL140" s="268" t="s">
        <v>87</v>
      </c>
      <c r="AM140" s="268"/>
      <c r="AN140" s="268"/>
      <c r="AO140" s="15"/>
    </row>
    <row r="141" spans="1:41" x14ac:dyDescent="0.35">
      <c r="A141" s="152">
        <f>4*20</f>
        <v>80</v>
      </c>
      <c r="B141" s="148" t="s">
        <v>69</v>
      </c>
      <c r="C141" s="112"/>
      <c r="D141" s="113" t="s">
        <v>97</v>
      </c>
      <c r="E141" s="114">
        <f>SUM(E26:E139)</f>
        <v>3.25</v>
      </c>
      <c r="F141" s="115"/>
      <c r="G141" s="116" t="s">
        <v>97</v>
      </c>
      <c r="H141" s="117">
        <f>SUM(H26:H139)</f>
        <v>1</v>
      </c>
      <c r="I141" s="152">
        <f>3*20</f>
        <v>60</v>
      </c>
      <c r="J141" s="2" t="s">
        <v>69</v>
      </c>
      <c r="K141" s="112"/>
      <c r="L141" s="113" t="s">
        <v>97</v>
      </c>
      <c r="M141" s="114">
        <f>SUM(M26:M139)</f>
        <v>4</v>
      </c>
      <c r="N141" s="115"/>
      <c r="O141" s="116" t="s">
        <v>97</v>
      </c>
      <c r="P141" s="117">
        <f>SUM(P26:P139)</f>
        <v>2.5</v>
      </c>
      <c r="Q141" s="152">
        <f>4*20</f>
        <v>80</v>
      </c>
      <c r="R141" s="2" t="s">
        <v>69</v>
      </c>
      <c r="S141" s="112"/>
      <c r="T141" s="113" t="s">
        <v>97</v>
      </c>
      <c r="U141" s="114">
        <f>SUM(U26:U139)</f>
        <v>0</v>
      </c>
      <c r="V141" s="115"/>
      <c r="W141" s="116" t="s">
        <v>97</v>
      </c>
      <c r="X141" s="117">
        <f>SUM(X26:X139)</f>
        <v>0</v>
      </c>
      <c r="Y141" s="152">
        <v>68</v>
      </c>
      <c r="Z141" s="2" t="s">
        <v>69</v>
      </c>
      <c r="AA141" s="112"/>
      <c r="AB141" s="113" t="s">
        <v>97</v>
      </c>
      <c r="AC141" s="114">
        <f>SUM(AC26:AC139)</f>
        <v>0</v>
      </c>
      <c r="AD141" s="115"/>
      <c r="AE141" s="116" t="s">
        <v>97</v>
      </c>
      <c r="AF141" s="117">
        <f>SUM(AF26:AF139)</f>
        <v>0</v>
      </c>
      <c r="AG141" s="152">
        <f>4*20</f>
        <v>80</v>
      </c>
      <c r="AH141" s="2" t="s">
        <v>69</v>
      </c>
      <c r="AI141" s="112"/>
      <c r="AJ141" s="113" t="s">
        <v>97</v>
      </c>
      <c r="AK141" s="114">
        <f>SUM(AK26:AK139)</f>
        <v>0</v>
      </c>
      <c r="AL141" s="115"/>
      <c r="AM141" s="116" t="s">
        <v>97</v>
      </c>
      <c r="AN141" s="117">
        <f>SUM(AN26:AN139)</f>
        <v>0</v>
      </c>
      <c r="AO141" s="118"/>
    </row>
    <row r="142" spans="1:41" s="166" customFormat="1" ht="18.5" x14ac:dyDescent="0.45">
      <c r="A142" s="164"/>
      <c r="B142" s="163"/>
      <c r="C142" s="274" t="str">
        <f>A23</f>
        <v>tammikuu</v>
      </c>
      <c r="D142" s="274"/>
      <c r="E142" s="274"/>
      <c r="F142" s="164" t="s">
        <v>98</v>
      </c>
      <c r="G142" s="164"/>
      <c r="H142" s="185">
        <f>SUM(E141,H141)</f>
        <v>4.25</v>
      </c>
      <c r="I142" s="164" t="s">
        <v>69</v>
      </c>
      <c r="J142" s="163"/>
      <c r="K142" s="274" t="str">
        <f>I23</f>
        <v>helmikuu</v>
      </c>
      <c r="L142" s="274"/>
      <c r="M142" s="274"/>
      <c r="N142" s="164" t="s">
        <v>98</v>
      </c>
      <c r="O142" s="164"/>
      <c r="P142" s="185">
        <f>SUM(M141,P141)</f>
        <v>6.5</v>
      </c>
      <c r="Q142" s="164" t="s">
        <v>69</v>
      </c>
      <c r="R142" s="163"/>
      <c r="S142" s="274" t="str">
        <f>Q23</f>
        <v>maaliskuu</v>
      </c>
      <c r="T142" s="274"/>
      <c r="U142" s="274"/>
      <c r="V142" s="164" t="s">
        <v>98</v>
      </c>
      <c r="W142" s="164"/>
      <c r="X142" s="185">
        <f>SUM(U141,X141)</f>
        <v>0</v>
      </c>
      <c r="Y142" s="164" t="s">
        <v>69</v>
      </c>
      <c r="Z142" s="163"/>
      <c r="AA142" s="274" t="str">
        <f>Y23</f>
        <v>huhtikuu</v>
      </c>
      <c r="AB142" s="274"/>
      <c r="AC142" s="274"/>
      <c r="AD142" s="164" t="s">
        <v>98</v>
      </c>
      <c r="AE142" s="164"/>
      <c r="AF142" s="165">
        <f>SUM(AC141,AF141)</f>
        <v>0</v>
      </c>
      <c r="AG142" s="164"/>
      <c r="AH142" s="163"/>
      <c r="AI142" s="274" t="str">
        <f>AG23</f>
        <v>toukokuu</v>
      </c>
      <c r="AJ142" s="274"/>
      <c r="AK142" s="274"/>
      <c r="AL142" s="164" t="s">
        <v>98</v>
      </c>
      <c r="AM142" s="164"/>
      <c r="AN142" s="165">
        <f>SUM(AK141,AN141)</f>
        <v>0</v>
      </c>
      <c r="AO142" s="165"/>
    </row>
    <row r="143" spans="1:41" x14ac:dyDescent="0.35">
      <c r="A143" s="144"/>
      <c r="C143" s="16"/>
      <c r="D143" s="16"/>
      <c r="E143" s="16"/>
      <c r="F143" s="16"/>
      <c r="G143" s="16"/>
      <c r="H143" s="16"/>
      <c r="I143" s="16"/>
      <c r="K143" s="16"/>
      <c r="L143" s="16"/>
      <c r="M143" s="16"/>
      <c r="N143" s="16"/>
      <c r="O143" s="16"/>
      <c r="P143" s="16"/>
      <c r="Y143" s="16"/>
      <c r="AA143" s="16"/>
      <c r="AB143" s="16"/>
      <c r="AC143" s="16"/>
      <c r="AD143" s="16"/>
      <c r="AE143" s="16"/>
      <c r="AF143" s="16"/>
    </row>
    <row r="144" spans="1:41" x14ac:dyDescent="0.35">
      <c r="A144" s="144"/>
      <c r="C144" s="16"/>
      <c r="D144" s="16"/>
      <c r="E144" s="16"/>
      <c r="F144" s="16"/>
      <c r="G144" s="16"/>
      <c r="H144" s="16"/>
      <c r="I144" s="16"/>
      <c r="K144" s="16"/>
      <c r="L144" s="16"/>
      <c r="M144" s="16"/>
      <c r="N144" s="16"/>
      <c r="O144" s="16"/>
      <c r="P144" s="16"/>
      <c r="Y144" s="16"/>
      <c r="AA144" s="16"/>
      <c r="AB144" s="16"/>
      <c r="AC144" s="16"/>
      <c r="AD144" s="16"/>
      <c r="AE144" s="16"/>
      <c r="AF144" s="16"/>
      <c r="AG144" s="121" t="s">
        <v>99</v>
      </c>
      <c r="AL144" s="121" t="s">
        <v>100</v>
      </c>
      <c r="AM144" s="121"/>
      <c r="AN144" s="121"/>
    </row>
    <row r="145" spans="1:40" x14ac:dyDescent="0.35">
      <c r="A145" s="144"/>
      <c r="C145" s="16"/>
      <c r="D145" s="16"/>
      <c r="E145" s="16"/>
      <c r="F145" s="16"/>
      <c r="G145" s="16"/>
      <c r="H145" s="16"/>
      <c r="I145" s="16"/>
      <c r="K145" s="16"/>
      <c r="L145" s="16"/>
      <c r="M145" s="16"/>
      <c r="N145" s="16"/>
      <c r="O145" s="16"/>
      <c r="P145" s="16"/>
      <c r="Y145" s="16"/>
      <c r="AA145" s="16"/>
      <c r="AB145" s="16"/>
      <c r="AC145" s="16"/>
      <c r="AD145" s="16"/>
      <c r="AE145" s="16"/>
      <c r="AF145" s="16"/>
      <c r="AG145" s="122">
        <f>SUM(A141,I141,Q141,Y141,AG141)</f>
        <v>368</v>
      </c>
      <c r="AH145" s="123" t="s">
        <v>69</v>
      </c>
      <c r="AL145" s="121" t="s">
        <v>98</v>
      </c>
      <c r="AM145" s="121"/>
      <c r="AN145" s="124">
        <f>SUM(H142,P142,X142,AF142,AN142)</f>
        <v>10.75</v>
      </c>
    </row>
    <row r="146" spans="1:40" x14ac:dyDescent="0.35">
      <c r="A146" s="144"/>
      <c r="C146" s="16"/>
      <c r="D146" s="16"/>
      <c r="E146" s="16"/>
      <c r="F146" s="16"/>
      <c r="G146" s="16"/>
      <c r="H146" s="16"/>
      <c r="I146" s="16"/>
      <c r="K146" s="16"/>
      <c r="L146" s="16"/>
      <c r="M146" s="16"/>
      <c r="N146" s="16"/>
      <c r="O146" s="16"/>
      <c r="P146" s="16"/>
      <c r="Y146" s="16"/>
      <c r="AA146" s="16"/>
      <c r="AB146" s="16"/>
      <c r="AC146" s="16"/>
      <c r="AD146" s="16"/>
      <c r="AE146" s="16"/>
      <c r="AF146" s="16"/>
    </row>
    <row r="147" spans="1:40" x14ac:dyDescent="0.35">
      <c r="A147" s="144"/>
      <c r="C147" s="16"/>
      <c r="D147" s="16"/>
      <c r="E147" s="16"/>
      <c r="F147" s="16"/>
      <c r="G147" s="16"/>
      <c r="H147" s="16"/>
      <c r="I147" s="16"/>
      <c r="K147" s="16"/>
      <c r="L147" s="16"/>
      <c r="M147" s="16"/>
      <c r="N147" s="16"/>
      <c r="O147" s="16"/>
      <c r="P147" s="16"/>
      <c r="Y147" s="16"/>
      <c r="AA147" s="16"/>
      <c r="AB147" s="16"/>
      <c r="AC147" s="16"/>
      <c r="AD147" s="16"/>
      <c r="AE147" s="16"/>
      <c r="AF147" s="16"/>
    </row>
    <row r="148" spans="1:40" x14ac:dyDescent="0.35">
      <c r="A148" s="144"/>
      <c r="C148" s="16"/>
      <c r="D148" s="16"/>
      <c r="E148" s="16"/>
      <c r="F148" s="16"/>
      <c r="G148" s="16"/>
      <c r="H148" s="16"/>
      <c r="I148" s="16"/>
      <c r="K148" s="16"/>
      <c r="L148" s="16"/>
      <c r="M148" s="16"/>
      <c r="N148" s="16"/>
      <c r="O148" s="16"/>
      <c r="P148" s="16"/>
      <c r="Y148" s="16"/>
      <c r="AA148" s="16"/>
      <c r="AB148" s="16"/>
      <c r="AC148" s="16"/>
      <c r="AD148" s="16"/>
      <c r="AE148" s="16"/>
      <c r="AF148" s="16"/>
    </row>
    <row r="149" spans="1:40" x14ac:dyDescent="0.35">
      <c r="A149" s="144"/>
      <c r="C149" s="16"/>
      <c r="D149" s="16"/>
      <c r="E149" s="16"/>
      <c r="F149" s="16"/>
      <c r="G149" s="16"/>
      <c r="H149" s="16"/>
      <c r="I149" s="16"/>
      <c r="K149" s="16"/>
      <c r="L149" s="16"/>
      <c r="M149" s="16"/>
      <c r="N149" s="16"/>
      <c r="O149" s="16"/>
      <c r="P149" s="16"/>
      <c r="Y149" s="16"/>
      <c r="AA149" s="16"/>
      <c r="AB149" s="16"/>
      <c r="AC149" s="16"/>
      <c r="AD149" s="16"/>
      <c r="AE149" s="16"/>
      <c r="AF149" s="16"/>
    </row>
    <row r="150" spans="1:40" x14ac:dyDescent="0.35">
      <c r="A150" s="144"/>
      <c r="C150" s="16"/>
      <c r="D150" s="16"/>
      <c r="E150" s="16"/>
      <c r="F150" s="16"/>
      <c r="G150" s="16"/>
      <c r="H150" s="16"/>
      <c r="I150" s="16"/>
      <c r="K150" s="16"/>
      <c r="L150" s="16"/>
      <c r="M150" s="16"/>
      <c r="N150" s="16"/>
      <c r="O150" s="16"/>
      <c r="P150" s="16"/>
      <c r="Y150" s="16"/>
      <c r="AA150" s="16"/>
      <c r="AB150" s="16"/>
      <c r="AC150" s="16"/>
      <c r="AD150" s="16"/>
      <c r="AE150" s="16"/>
      <c r="AF150" s="16"/>
    </row>
    <row r="151" spans="1:40" x14ac:dyDescent="0.35">
      <c r="A151" s="144"/>
      <c r="C151" s="16"/>
      <c r="D151" s="16"/>
      <c r="E151" s="16"/>
      <c r="F151" s="16"/>
      <c r="G151" s="16"/>
      <c r="H151" s="16"/>
      <c r="I151" s="16"/>
      <c r="K151" s="16"/>
      <c r="L151" s="16"/>
      <c r="M151" s="16"/>
      <c r="N151" s="16"/>
      <c r="O151" s="16"/>
      <c r="P151" s="16"/>
      <c r="Y151" s="16"/>
      <c r="AA151" s="16"/>
      <c r="AB151" s="16"/>
      <c r="AC151" s="16"/>
      <c r="AD151" s="16"/>
      <c r="AE151" s="16"/>
      <c r="AF151" s="16"/>
    </row>
    <row r="152" spans="1:40" x14ac:dyDescent="0.35">
      <c r="A152" s="144"/>
      <c r="C152" s="16"/>
      <c r="D152" s="16"/>
      <c r="E152" s="16"/>
      <c r="F152" s="16"/>
      <c r="G152" s="16"/>
      <c r="H152" s="16"/>
      <c r="I152" s="16"/>
      <c r="K152" s="16"/>
      <c r="L152" s="16"/>
      <c r="M152" s="16"/>
      <c r="N152" s="16"/>
      <c r="O152" s="16"/>
      <c r="P152" s="16"/>
      <c r="Y152" s="16"/>
      <c r="AA152" s="16"/>
      <c r="AB152" s="16"/>
      <c r="AC152" s="16"/>
      <c r="AD152" s="16"/>
      <c r="AE152" s="16"/>
      <c r="AF152" s="16"/>
    </row>
    <row r="153" spans="1:40" x14ac:dyDescent="0.35">
      <c r="A153" s="144"/>
      <c r="C153" s="16"/>
      <c r="D153" s="16"/>
      <c r="E153" s="16"/>
      <c r="F153" s="16"/>
      <c r="G153" s="16"/>
      <c r="H153" s="16"/>
      <c r="I153" s="16"/>
      <c r="K153" s="16"/>
      <c r="L153" s="16"/>
      <c r="M153" s="16"/>
      <c r="N153" s="16"/>
      <c r="O153" s="16"/>
      <c r="P153" s="16"/>
      <c r="Y153" s="16"/>
      <c r="AA153" s="16"/>
      <c r="AB153" s="16"/>
      <c r="AC153" s="16"/>
      <c r="AD153" s="16"/>
      <c r="AE153" s="16"/>
      <c r="AF153" s="16"/>
    </row>
    <row r="154" spans="1:40" x14ac:dyDescent="0.35">
      <c r="A154" s="144"/>
      <c r="C154" s="16"/>
      <c r="D154" s="16"/>
      <c r="E154" s="16"/>
      <c r="F154" s="16"/>
      <c r="G154" s="16"/>
      <c r="H154" s="16"/>
      <c r="I154" s="16"/>
      <c r="K154" s="16"/>
      <c r="L154" s="16"/>
      <c r="M154" s="16"/>
      <c r="N154" s="16"/>
      <c r="O154" s="16"/>
      <c r="P154" s="16"/>
      <c r="Y154" s="16"/>
      <c r="AA154" s="16"/>
      <c r="AB154" s="16"/>
      <c r="AC154" s="16"/>
      <c r="AD154" s="16"/>
      <c r="AE154" s="16"/>
      <c r="AF154" s="16"/>
    </row>
    <row r="155" spans="1:40" x14ac:dyDescent="0.35">
      <c r="A155" s="144"/>
      <c r="C155" s="16"/>
      <c r="D155" s="16"/>
      <c r="E155" s="16"/>
      <c r="F155" s="16"/>
      <c r="G155" s="16"/>
      <c r="H155" s="16"/>
      <c r="I155" s="16"/>
      <c r="K155" s="16"/>
      <c r="L155" s="16"/>
      <c r="M155" s="16"/>
      <c r="N155" s="16"/>
      <c r="O155" s="16"/>
      <c r="P155" s="16"/>
      <c r="Y155" s="16"/>
      <c r="AA155" s="16"/>
      <c r="AB155" s="16"/>
      <c r="AC155" s="16"/>
      <c r="AD155" s="16"/>
      <c r="AE155" s="16"/>
      <c r="AF155" s="16"/>
    </row>
    <row r="156" spans="1:40" x14ac:dyDescent="0.35">
      <c r="A156" s="144"/>
      <c r="C156" s="16"/>
      <c r="D156" s="16"/>
      <c r="E156" s="16"/>
      <c r="F156" s="16"/>
      <c r="G156" s="16"/>
      <c r="H156" s="16"/>
      <c r="I156" s="16"/>
      <c r="K156" s="16"/>
      <c r="L156" s="16"/>
      <c r="M156" s="16"/>
      <c r="N156" s="16"/>
      <c r="O156" s="16"/>
      <c r="P156" s="16"/>
      <c r="Y156" s="16"/>
      <c r="AA156" s="16"/>
      <c r="AB156" s="16"/>
      <c r="AC156" s="16"/>
      <c r="AD156" s="16"/>
      <c r="AE156" s="16"/>
      <c r="AF156" s="16"/>
    </row>
    <row r="157" spans="1:40" x14ac:dyDescent="0.35">
      <c r="A157" s="144"/>
      <c r="C157" s="16"/>
      <c r="D157" s="16"/>
      <c r="E157" s="16"/>
      <c r="F157" s="16"/>
      <c r="G157" s="16"/>
      <c r="H157" s="16"/>
      <c r="I157" s="16"/>
      <c r="K157" s="16"/>
      <c r="L157" s="16"/>
      <c r="M157" s="16"/>
      <c r="N157" s="16"/>
      <c r="O157" s="16"/>
      <c r="P157" s="16"/>
      <c r="Y157" s="16"/>
      <c r="AA157" s="16"/>
      <c r="AB157" s="16"/>
      <c r="AC157" s="16"/>
      <c r="AD157" s="16"/>
      <c r="AE157" s="16"/>
      <c r="AF157" s="16"/>
    </row>
    <row r="158" spans="1:40" x14ac:dyDescent="0.35">
      <c r="A158" s="144"/>
      <c r="C158" s="16"/>
      <c r="D158" s="16"/>
      <c r="E158" s="16"/>
      <c r="F158" s="16"/>
      <c r="G158" s="16"/>
      <c r="H158" s="16"/>
      <c r="I158" s="16"/>
      <c r="K158" s="16"/>
      <c r="L158" s="16"/>
      <c r="M158" s="16"/>
      <c r="N158" s="16"/>
      <c r="O158" s="16"/>
      <c r="P158" s="16"/>
      <c r="Y158" s="16"/>
      <c r="AA158" s="16"/>
      <c r="AB158" s="16"/>
      <c r="AC158" s="16"/>
      <c r="AD158" s="16"/>
      <c r="AE158" s="16"/>
      <c r="AF158" s="16"/>
    </row>
    <row r="159" spans="1:40" x14ac:dyDescent="0.35">
      <c r="A159" s="144"/>
      <c r="C159" s="16"/>
      <c r="D159" s="16"/>
      <c r="E159" s="16"/>
      <c r="F159" s="16"/>
      <c r="G159" s="16"/>
      <c r="H159" s="16"/>
      <c r="I159" s="16"/>
      <c r="K159" s="16"/>
      <c r="L159" s="16"/>
      <c r="M159" s="16"/>
      <c r="N159" s="16"/>
      <c r="O159" s="16"/>
      <c r="P159" s="16"/>
      <c r="Y159" s="16"/>
      <c r="AA159" s="16"/>
      <c r="AB159" s="16"/>
      <c r="AC159" s="16"/>
      <c r="AD159" s="16"/>
      <c r="AE159" s="16"/>
      <c r="AF159" s="16"/>
    </row>
    <row r="160" spans="1:40" x14ac:dyDescent="0.35">
      <c r="A160" s="144"/>
      <c r="C160" s="16"/>
      <c r="D160" s="16"/>
      <c r="E160" s="16"/>
      <c r="F160" s="16"/>
      <c r="G160" s="16"/>
      <c r="H160" s="16"/>
      <c r="I160" s="16"/>
      <c r="K160" s="16"/>
      <c r="L160" s="16"/>
      <c r="M160" s="16"/>
      <c r="N160" s="16"/>
      <c r="O160" s="16"/>
      <c r="P160" s="16"/>
      <c r="Y160" s="16"/>
      <c r="AA160" s="16"/>
      <c r="AB160" s="16"/>
      <c r="AC160" s="16"/>
      <c r="AD160" s="16"/>
      <c r="AE160" s="16"/>
      <c r="AF160" s="16"/>
    </row>
    <row r="161" spans="1:32" x14ac:dyDescent="0.35">
      <c r="A161" s="144"/>
      <c r="C161" s="16"/>
      <c r="D161" s="16"/>
      <c r="E161" s="16"/>
      <c r="F161" s="16"/>
      <c r="G161" s="16"/>
      <c r="H161" s="16"/>
      <c r="I161" s="16"/>
      <c r="K161" s="16"/>
      <c r="L161" s="16"/>
      <c r="M161" s="16"/>
      <c r="N161" s="16"/>
      <c r="O161" s="16"/>
      <c r="P161" s="16"/>
      <c r="Y161" s="16"/>
      <c r="AA161" s="16"/>
      <c r="AB161" s="16"/>
      <c r="AC161" s="16"/>
      <c r="AD161" s="16"/>
      <c r="AE161" s="16"/>
      <c r="AF161" s="16"/>
    </row>
    <row r="162" spans="1:32" x14ac:dyDescent="0.35">
      <c r="A162" s="144"/>
      <c r="C162" s="16"/>
      <c r="D162" s="16"/>
      <c r="E162" s="16"/>
      <c r="F162" s="16"/>
      <c r="G162" s="16"/>
      <c r="H162" s="16"/>
      <c r="I162" s="16"/>
      <c r="K162" s="16"/>
      <c r="L162" s="16"/>
      <c r="M162" s="16"/>
      <c r="N162" s="16"/>
      <c r="O162" s="16"/>
      <c r="P162" s="16"/>
      <c r="Y162" s="16"/>
      <c r="AA162" s="16"/>
      <c r="AB162" s="16"/>
    </row>
    <row r="163" spans="1:32" x14ac:dyDescent="0.35">
      <c r="A163" s="145"/>
      <c r="B163" s="151"/>
      <c r="C163" s="14"/>
      <c r="D163" s="14"/>
      <c r="E163" s="14"/>
      <c r="F163" s="14"/>
      <c r="G163" s="14"/>
      <c r="H163" s="14"/>
      <c r="I163" s="14"/>
      <c r="J163" s="15"/>
      <c r="K163" s="14"/>
      <c r="L163" s="14"/>
      <c r="M163" s="14"/>
      <c r="N163" s="14"/>
      <c r="O163" s="14"/>
      <c r="P163" s="14"/>
      <c r="Y163" s="14"/>
      <c r="Z163" s="15"/>
      <c r="AA163" s="14"/>
      <c r="AB163" s="14"/>
    </row>
    <row r="164" spans="1:32" x14ac:dyDescent="0.35">
      <c r="A164" s="144"/>
      <c r="C164" s="16"/>
      <c r="D164" s="16"/>
      <c r="E164" s="16"/>
      <c r="F164" s="16"/>
      <c r="G164" s="16"/>
      <c r="H164" s="16"/>
      <c r="I164" s="16"/>
      <c r="K164" s="16"/>
      <c r="L164" s="16"/>
      <c r="M164" s="16"/>
      <c r="N164" s="16"/>
      <c r="O164" s="16"/>
      <c r="P164" s="16"/>
      <c r="Y164" s="16"/>
      <c r="AA164" s="16"/>
      <c r="AB164" s="16"/>
    </row>
  </sheetData>
  <sheetProtection selectLockedCells="1" selectUnlockedCells="1"/>
  <mergeCells count="412">
    <mergeCell ref="A15:N15"/>
    <mergeCell ref="AG118:AH118"/>
    <mergeCell ref="AG123:AH123"/>
    <mergeCell ref="AG128:AH128"/>
    <mergeCell ref="AG133:AH133"/>
    <mergeCell ref="Y123:Z123"/>
    <mergeCell ref="Y128:Z128"/>
    <mergeCell ref="Y133:Z133"/>
    <mergeCell ref="AG26:AH26"/>
    <mergeCell ref="AG31:AH31"/>
    <mergeCell ref="AG36:AH36"/>
    <mergeCell ref="AG41:AH41"/>
    <mergeCell ref="AG46:AH46"/>
    <mergeCell ref="AG53:AH53"/>
    <mergeCell ref="AG54:AH54"/>
    <mergeCell ref="AG55:AH55"/>
    <mergeCell ref="AG60:AH60"/>
    <mergeCell ref="AG65:AH65"/>
    <mergeCell ref="AG84:AH84"/>
    <mergeCell ref="AG89:AH89"/>
    <mergeCell ref="AG94:AH94"/>
    <mergeCell ref="AG99:AH99"/>
    <mergeCell ref="AG104:AH104"/>
    <mergeCell ref="Y95:Z95"/>
    <mergeCell ref="S142:U142"/>
    <mergeCell ref="AA142:AC142"/>
    <mergeCell ref="AI142:AK142"/>
    <mergeCell ref="Y54:Z54"/>
    <mergeCell ref="Y55:Z55"/>
    <mergeCell ref="Y60:Z60"/>
    <mergeCell ref="AG111:AH111"/>
    <mergeCell ref="AG112:AH112"/>
    <mergeCell ref="Y65:Z65"/>
    <mergeCell ref="Y70:Z70"/>
    <mergeCell ref="Y75:Z75"/>
    <mergeCell ref="Y82:Z82"/>
    <mergeCell ref="Y83:Z83"/>
    <mergeCell ref="Y84:Z84"/>
    <mergeCell ref="Y89:Z89"/>
    <mergeCell ref="Y94:Z94"/>
    <mergeCell ref="Y99:Z99"/>
    <mergeCell ref="AG106:AH106"/>
    <mergeCell ref="Y86:Z86"/>
    <mergeCell ref="Y90:Z90"/>
    <mergeCell ref="Y91:Z91"/>
    <mergeCell ref="Y96:Z96"/>
    <mergeCell ref="AG70:AH70"/>
    <mergeCell ref="AG75:AH75"/>
    <mergeCell ref="Q61:R61"/>
    <mergeCell ref="Q62:R62"/>
    <mergeCell ref="S82:U82"/>
    <mergeCell ref="V82:X82"/>
    <mergeCell ref="Y27:Z27"/>
    <mergeCell ref="Y28:Z28"/>
    <mergeCell ref="Y32:Z32"/>
    <mergeCell ref="Q37:R37"/>
    <mergeCell ref="Q71:R71"/>
    <mergeCell ref="Q72:R72"/>
    <mergeCell ref="Q76:R76"/>
    <mergeCell ref="I94:J94"/>
    <mergeCell ref="I99:J99"/>
    <mergeCell ref="I104:J104"/>
    <mergeCell ref="A55:B55"/>
    <mergeCell ref="A60:B60"/>
    <mergeCell ref="A65:B65"/>
    <mergeCell ref="I75:J75"/>
    <mergeCell ref="I82:J82"/>
    <mergeCell ref="I83:J83"/>
    <mergeCell ref="I84:J84"/>
    <mergeCell ref="A56:B56"/>
    <mergeCell ref="A61:B61"/>
    <mergeCell ref="I85:J85"/>
    <mergeCell ref="I70:J70"/>
    <mergeCell ref="I56:J56"/>
    <mergeCell ref="I57:J57"/>
    <mergeCell ref="I61:J61"/>
    <mergeCell ref="I62:J62"/>
    <mergeCell ref="I66:J66"/>
    <mergeCell ref="I65:J65"/>
    <mergeCell ref="A66:B66"/>
    <mergeCell ref="A71:B71"/>
    <mergeCell ref="AA24:AC24"/>
    <mergeCell ref="AD24:AF24"/>
    <mergeCell ref="K24:M24"/>
    <mergeCell ref="I26:J26"/>
    <mergeCell ref="I31:J31"/>
    <mergeCell ref="AG24:AH24"/>
    <mergeCell ref="AG25:AH25"/>
    <mergeCell ref="I55:J55"/>
    <mergeCell ref="I60:J60"/>
    <mergeCell ref="Q47:R47"/>
    <mergeCell ref="Q48:R48"/>
    <mergeCell ref="I37:J37"/>
    <mergeCell ref="I38:J38"/>
    <mergeCell ref="I42:J42"/>
    <mergeCell ref="I43:J43"/>
    <mergeCell ref="I47:J47"/>
    <mergeCell ref="V24:X24"/>
    <mergeCell ref="Q26:R26"/>
    <mergeCell ref="Q31:R31"/>
    <mergeCell ref="Q36:R36"/>
    <mergeCell ref="Q41:R41"/>
    <mergeCell ref="Q46:R46"/>
    <mergeCell ref="S53:U53"/>
    <mergeCell ref="V53:X53"/>
    <mergeCell ref="AL24:AN24"/>
    <mergeCell ref="AG23:AK23"/>
    <mergeCell ref="AL23:AN23"/>
    <mergeCell ref="C142:E142"/>
    <mergeCell ref="K142:M142"/>
    <mergeCell ref="AG38:AH38"/>
    <mergeCell ref="AG42:AH42"/>
    <mergeCell ref="AG43:AH43"/>
    <mergeCell ref="AG47:AH47"/>
    <mergeCell ref="AG48:AH48"/>
    <mergeCell ref="AG27:AH27"/>
    <mergeCell ref="AG28:AH28"/>
    <mergeCell ref="AG32:AH32"/>
    <mergeCell ref="AG33:AH33"/>
    <mergeCell ref="AG37:AH37"/>
    <mergeCell ref="Y38:Z38"/>
    <mergeCell ref="Y42:Z42"/>
    <mergeCell ref="Y43:Z43"/>
    <mergeCell ref="Y47:Z47"/>
    <mergeCell ref="Y48:Z48"/>
    <mergeCell ref="AG130:AH130"/>
    <mergeCell ref="AG134:AH134"/>
    <mergeCell ref="AI24:AK24"/>
    <mergeCell ref="Q38:R38"/>
    <mergeCell ref="AL140:AN140"/>
    <mergeCell ref="AI111:AK111"/>
    <mergeCell ref="AL111:AN111"/>
    <mergeCell ref="Y124:Z124"/>
    <mergeCell ref="Y125:Z125"/>
    <mergeCell ref="Y129:Z129"/>
    <mergeCell ref="Y101:Z101"/>
    <mergeCell ref="Y105:Z105"/>
    <mergeCell ref="Y106:Z106"/>
    <mergeCell ref="AA111:AC111"/>
    <mergeCell ref="Y104:Z104"/>
    <mergeCell ref="AG125:AH125"/>
    <mergeCell ref="AG129:AH129"/>
    <mergeCell ref="Y113:Z113"/>
    <mergeCell ref="Y118:Z118"/>
    <mergeCell ref="Y120:Z120"/>
    <mergeCell ref="AA140:AC140"/>
    <mergeCell ref="Y115:Z115"/>
    <mergeCell ref="Y119:Z119"/>
    <mergeCell ref="AD140:AF140"/>
    <mergeCell ref="AG135:AH135"/>
    <mergeCell ref="AI140:AK140"/>
    <mergeCell ref="AG101:AH101"/>
    <mergeCell ref="AG105:AH105"/>
    <mergeCell ref="AI53:AK53"/>
    <mergeCell ref="AL53:AN53"/>
    <mergeCell ref="AG56:AH56"/>
    <mergeCell ref="AG57:AH57"/>
    <mergeCell ref="AG61:AH61"/>
    <mergeCell ref="AG62:AH62"/>
    <mergeCell ref="AG66:AH66"/>
    <mergeCell ref="AG67:AH67"/>
    <mergeCell ref="AG71:AH71"/>
    <mergeCell ref="Y134:Z134"/>
    <mergeCell ref="AD111:AF111"/>
    <mergeCell ref="Y114:Z114"/>
    <mergeCell ref="Y100:Z100"/>
    <mergeCell ref="AG72:AH72"/>
    <mergeCell ref="AG76:AH76"/>
    <mergeCell ref="AG77:AH77"/>
    <mergeCell ref="AI82:AK82"/>
    <mergeCell ref="AL82:AN82"/>
    <mergeCell ref="AG85:AH85"/>
    <mergeCell ref="AG86:AH86"/>
    <mergeCell ref="AG90:AH90"/>
    <mergeCell ref="AG91:AH91"/>
    <mergeCell ref="AG95:AH95"/>
    <mergeCell ref="AG96:AH96"/>
    <mergeCell ref="AG100:AH100"/>
    <mergeCell ref="AG113:AH113"/>
    <mergeCell ref="AG119:AH119"/>
    <mergeCell ref="AG120:AH120"/>
    <mergeCell ref="AG124:AH124"/>
    <mergeCell ref="AG114:AH114"/>
    <mergeCell ref="AG115:AH115"/>
    <mergeCell ref="AG82:AH82"/>
    <mergeCell ref="AG83:AH83"/>
    <mergeCell ref="Q128:R128"/>
    <mergeCell ref="Q133:R133"/>
    <mergeCell ref="AA53:AC53"/>
    <mergeCell ref="AD53:AF53"/>
    <mergeCell ref="Y56:Z56"/>
    <mergeCell ref="Y57:Z57"/>
    <mergeCell ref="Y61:Z61"/>
    <mergeCell ref="Y62:Z62"/>
    <mergeCell ref="Y66:Z66"/>
    <mergeCell ref="Y67:Z67"/>
    <mergeCell ref="Y71:Z71"/>
    <mergeCell ref="Y72:Z72"/>
    <mergeCell ref="Y76:Z76"/>
    <mergeCell ref="Y77:Z77"/>
    <mergeCell ref="AA82:AC82"/>
    <mergeCell ref="AD82:AF82"/>
    <mergeCell ref="Y85:Z85"/>
    <mergeCell ref="Y130:Z130"/>
    <mergeCell ref="V111:X111"/>
    <mergeCell ref="Q114:R114"/>
    <mergeCell ref="Q112:R112"/>
    <mergeCell ref="Q113:R113"/>
    <mergeCell ref="Y111:Z111"/>
    <mergeCell ref="Y53:Z53"/>
    <mergeCell ref="Y112:Z112"/>
    <mergeCell ref="V140:X140"/>
    <mergeCell ref="Y135:Z135"/>
    <mergeCell ref="Q91:R91"/>
    <mergeCell ref="Q95:R95"/>
    <mergeCell ref="Q96:R96"/>
    <mergeCell ref="Q100:R100"/>
    <mergeCell ref="Q101:R101"/>
    <mergeCell ref="Q94:R94"/>
    <mergeCell ref="Q99:R99"/>
    <mergeCell ref="Q104:R104"/>
    <mergeCell ref="Q111:R111"/>
    <mergeCell ref="Q129:R129"/>
    <mergeCell ref="Q130:R130"/>
    <mergeCell ref="Q134:R134"/>
    <mergeCell ref="Q135:R135"/>
    <mergeCell ref="S140:U140"/>
    <mergeCell ref="Q115:R115"/>
    <mergeCell ref="Q119:R119"/>
    <mergeCell ref="Q120:R120"/>
    <mergeCell ref="Q124:R124"/>
    <mergeCell ref="Q125:R125"/>
    <mergeCell ref="Q118:R118"/>
    <mergeCell ref="Q123:R123"/>
    <mergeCell ref="Q84:R84"/>
    <mergeCell ref="Q89:R89"/>
    <mergeCell ref="Q66:R66"/>
    <mergeCell ref="K53:M53"/>
    <mergeCell ref="N53:P53"/>
    <mergeCell ref="Q105:R105"/>
    <mergeCell ref="Q106:R106"/>
    <mergeCell ref="S111:U111"/>
    <mergeCell ref="Q85:R85"/>
    <mergeCell ref="Q86:R86"/>
    <mergeCell ref="Q90:R90"/>
    <mergeCell ref="Q67:R67"/>
    <mergeCell ref="Q65:R65"/>
    <mergeCell ref="Q53:R53"/>
    <mergeCell ref="Q54:R54"/>
    <mergeCell ref="Q55:R55"/>
    <mergeCell ref="Q60:R60"/>
    <mergeCell ref="Q77:R77"/>
    <mergeCell ref="Q70:R70"/>
    <mergeCell ref="Q75:R75"/>
    <mergeCell ref="Q82:R82"/>
    <mergeCell ref="K82:M82"/>
    <mergeCell ref="N82:P82"/>
    <mergeCell ref="Q56:R56"/>
    <mergeCell ref="K140:M140"/>
    <mergeCell ref="N140:P140"/>
    <mergeCell ref="I124:J124"/>
    <mergeCell ref="I125:J125"/>
    <mergeCell ref="I129:J129"/>
    <mergeCell ref="I130:J130"/>
    <mergeCell ref="I134:J134"/>
    <mergeCell ref="N111:P111"/>
    <mergeCell ref="I114:J114"/>
    <mergeCell ref="I115:J115"/>
    <mergeCell ref="I119:J119"/>
    <mergeCell ref="I120:J120"/>
    <mergeCell ref="K111:M111"/>
    <mergeCell ref="I133:J133"/>
    <mergeCell ref="I111:J111"/>
    <mergeCell ref="I112:J112"/>
    <mergeCell ref="I113:J113"/>
    <mergeCell ref="I118:J118"/>
    <mergeCell ref="I123:J123"/>
    <mergeCell ref="I128:J128"/>
    <mergeCell ref="I135:J135"/>
    <mergeCell ref="F140:H140"/>
    <mergeCell ref="A129:B129"/>
    <mergeCell ref="A130:B130"/>
    <mergeCell ref="A134:B134"/>
    <mergeCell ref="A135:B135"/>
    <mergeCell ref="C140:E140"/>
    <mergeCell ref="A115:B115"/>
    <mergeCell ref="A119:B119"/>
    <mergeCell ref="A120:B120"/>
    <mergeCell ref="A124:B124"/>
    <mergeCell ref="A125:B125"/>
    <mergeCell ref="A118:B118"/>
    <mergeCell ref="A123:B123"/>
    <mergeCell ref="A128:B128"/>
    <mergeCell ref="A133:B133"/>
    <mergeCell ref="A114:B114"/>
    <mergeCell ref="A91:B91"/>
    <mergeCell ref="A95:B95"/>
    <mergeCell ref="A96:B96"/>
    <mergeCell ref="A100:B100"/>
    <mergeCell ref="A101:B101"/>
    <mergeCell ref="C82:E82"/>
    <mergeCell ref="F82:H82"/>
    <mergeCell ref="A85:B85"/>
    <mergeCell ref="A86:B86"/>
    <mergeCell ref="A90:B90"/>
    <mergeCell ref="A84:B84"/>
    <mergeCell ref="A89:B89"/>
    <mergeCell ref="A94:B94"/>
    <mergeCell ref="A99:B99"/>
    <mergeCell ref="A104:B104"/>
    <mergeCell ref="A113:B113"/>
    <mergeCell ref="A82:B82"/>
    <mergeCell ref="A83:B83"/>
    <mergeCell ref="A111:B111"/>
    <mergeCell ref="A112:B112"/>
    <mergeCell ref="A105:B105"/>
    <mergeCell ref="A106:B106"/>
    <mergeCell ref="AD23:AF23"/>
    <mergeCell ref="A23:E23"/>
    <mergeCell ref="I23:M23"/>
    <mergeCell ref="Q23:U23"/>
    <mergeCell ref="Y23:AC23"/>
    <mergeCell ref="G22:X22"/>
    <mergeCell ref="C111:E111"/>
    <mergeCell ref="F111:H111"/>
    <mergeCell ref="I100:J100"/>
    <mergeCell ref="I101:J101"/>
    <mergeCell ref="I105:J105"/>
    <mergeCell ref="I106:J106"/>
    <mergeCell ref="I86:J86"/>
    <mergeCell ref="I90:J90"/>
    <mergeCell ref="I91:J91"/>
    <mergeCell ref="I95:J95"/>
    <mergeCell ref="I96:J96"/>
    <mergeCell ref="I89:J89"/>
    <mergeCell ref="I67:J67"/>
    <mergeCell ref="I71:J71"/>
    <mergeCell ref="I72:J72"/>
    <mergeCell ref="I76:J76"/>
    <mergeCell ref="I77:J77"/>
    <mergeCell ref="Q83:R83"/>
    <mergeCell ref="A17:O17"/>
    <mergeCell ref="A18:O18"/>
    <mergeCell ref="A20:O20"/>
    <mergeCell ref="F23:H23"/>
    <mergeCell ref="N23:P23"/>
    <mergeCell ref="I53:J53"/>
    <mergeCell ref="I27:J27"/>
    <mergeCell ref="I28:J28"/>
    <mergeCell ref="I32:J32"/>
    <mergeCell ref="I33:J33"/>
    <mergeCell ref="A48:B48"/>
    <mergeCell ref="A26:B26"/>
    <mergeCell ref="A31:B31"/>
    <mergeCell ref="A36:B36"/>
    <mergeCell ref="A41:B41"/>
    <mergeCell ref="A46:B46"/>
    <mergeCell ref="A24:B24"/>
    <mergeCell ref="I48:J48"/>
    <mergeCell ref="A27:B27"/>
    <mergeCell ref="A32:B32"/>
    <mergeCell ref="A37:B37"/>
    <mergeCell ref="A19:V19"/>
    <mergeCell ref="V23:X23"/>
    <mergeCell ref="Y41:Z41"/>
    <mergeCell ref="I54:J54"/>
    <mergeCell ref="C24:E24"/>
    <mergeCell ref="F24:H24"/>
    <mergeCell ref="N24:P24"/>
    <mergeCell ref="A77:B77"/>
    <mergeCell ref="A76:B76"/>
    <mergeCell ref="A57:B57"/>
    <mergeCell ref="A62:B62"/>
    <mergeCell ref="A67:B67"/>
    <mergeCell ref="A72:B72"/>
    <mergeCell ref="A70:B70"/>
    <mergeCell ref="A75:B75"/>
    <mergeCell ref="A42:B42"/>
    <mergeCell ref="A47:B47"/>
    <mergeCell ref="A53:B53"/>
    <mergeCell ref="A54:B54"/>
    <mergeCell ref="C53:E53"/>
    <mergeCell ref="F53:H53"/>
    <mergeCell ref="I36:J36"/>
    <mergeCell ref="I41:J41"/>
    <mergeCell ref="I46:J46"/>
    <mergeCell ref="Y46:Z46"/>
    <mergeCell ref="Q57:R57"/>
    <mergeCell ref="A43:B43"/>
    <mergeCell ref="A25:B25"/>
    <mergeCell ref="I24:J24"/>
    <mergeCell ref="I25:J25"/>
    <mergeCell ref="S24:U24"/>
    <mergeCell ref="Q42:R42"/>
    <mergeCell ref="Q43:R43"/>
    <mergeCell ref="Q24:R24"/>
    <mergeCell ref="Q25:R25"/>
    <mergeCell ref="Q28:R28"/>
    <mergeCell ref="Q32:R32"/>
    <mergeCell ref="Q33:R33"/>
    <mergeCell ref="A21:W21"/>
    <mergeCell ref="Y24:Z24"/>
    <mergeCell ref="Y25:Z25"/>
    <mergeCell ref="Y33:Z33"/>
    <mergeCell ref="Y37:Z37"/>
    <mergeCell ref="Q27:R27"/>
    <mergeCell ref="A28:B28"/>
    <mergeCell ref="A33:B33"/>
    <mergeCell ref="A38:B38"/>
    <mergeCell ref="Y26:Z26"/>
    <mergeCell ref="Y31:Z31"/>
    <mergeCell ref="Y36:Z36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65451B2F274674BBD385FBAFF7D3E9E" ma:contentTypeVersion="1" ma:contentTypeDescription="Luo uusi asiakirja." ma:contentTypeScope="" ma:versionID="2101160b3ae7c12e1d12da6a35132627">
  <xsd:schema xmlns:xsd="http://www.w3.org/2001/XMLSchema" xmlns:xs="http://www.w3.org/2001/XMLSchema" xmlns:p="http://schemas.microsoft.com/office/2006/metadata/properties" xmlns:ns3="c1136515-bb56-4ab2-8bba-49c489b17baa" targetNamespace="http://schemas.microsoft.com/office/2006/metadata/properties" ma:root="true" ma:fieldsID="8151abf802cc65dfb7dfe88c3796d321" ns3:_="">
    <xsd:import namespace="c1136515-bb56-4ab2-8bba-49c489b17baa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36515-bb56-4ab2-8bba-49c489b17b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E7ABB8-8C4D-4BAD-A799-8AE4C57424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6C807C-EA99-4B44-A912-FF1994892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136515-bb56-4ab2-8bba-49c489b17b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B6E959-828E-47A6-A173-F7BF3B587D7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c1136515-bb56-4ab2-8bba-49c489b17ba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Kaukalo Kevät2022</vt:lpstr>
      <vt:lpstr>Pikkujää Kevät2022</vt:lpstr>
      <vt:lpstr>Kaukalo kevät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</dc:creator>
  <cp:keywords/>
  <dc:description/>
  <cp:lastModifiedBy>Liuha Jarkko</cp:lastModifiedBy>
  <cp:revision/>
  <dcterms:created xsi:type="dcterms:W3CDTF">2014-09-02T16:15:46Z</dcterms:created>
  <dcterms:modified xsi:type="dcterms:W3CDTF">2024-12-19T12:24:29Z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0x010100465451B2F274674BBD385FBAFF7D3E9E</vt:lpwstr>
  </property>
  <property fmtid="{D5CDD505-2E9C-101B-9397-08002B2CF9AE}" pid="3" name="IsMyDocuments">
    <vt:bool>true</vt:bool>
  </property>
</Properties>
</file>